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0" windowWidth="12420" windowHeight="6830"/>
  </bookViews>
  <sheets>
    <sheet name="лист" sheetId="1" r:id="rId1"/>
  </sheets>
  <definedNames>
    <definedName name="_xlnm.Print_Titles" localSheetId="0">лист!$5:$7</definedName>
  </definedNames>
  <calcPr calcId="125725"/>
</workbook>
</file>

<file path=xl/calcChain.xml><?xml version="1.0" encoding="utf-8"?>
<calcChain xmlns="http://schemas.openxmlformats.org/spreadsheetml/2006/main">
  <c r="F34" i="1"/>
  <c r="E34"/>
  <c r="E33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34" s="1"/>
</calcChain>
</file>

<file path=xl/sharedStrings.xml><?xml version="1.0" encoding="utf-8"?>
<sst xmlns="http://schemas.openxmlformats.org/spreadsheetml/2006/main" count="61" uniqueCount="54">
  <si>
    <t>тыс.руб.</t>
  </si>
  <si>
    <t>Наименование  муниципального  образования</t>
  </si>
  <si>
    <t>Распоряжение  администрации  области</t>
  </si>
  <si>
    <t>Сумма  предоставленного  кредита</t>
  </si>
  <si>
    <t>всего</t>
  </si>
  <si>
    <t>в  том  числе</t>
  </si>
  <si>
    <t>дата</t>
  </si>
  <si>
    <t>номер</t>
  </si>
  <si>
    <t>на  частичное  покрытие  дефицита  местного  бюджета</t>
  </si>
  <si>
    <t>на покрытие временного кассового разрыва</t>
  </si>
  <si>
    <t>ИТОГО</t>
  </si>
  <si>
    <t>Городское  поселение  город  Лебедянь  Лебедянского  муниципального  района</t>
  </si>
  <si>
    <t>141-р</t>
  </si>
  <si>
    <t>345-р</t>
  </si>
  <si>
    <t>142-р</t>
  </si>
  <si>
    <t>Объемы  бюджетных  кредитов,  предоставленных  муниципальным  образованиям  Липецкой  области  из  областного  бюджета  в  III  квартале  2019  года</t>
  </si>
  <si>
    <t>Воловский  муниципальный  район</t>
  </si>
  <si>
    <t>437-р</t>
  </si>
  <si>
    <t>Сельское  поселение  Баловневский  сельсовет  Данковского  муниципального  района</t>
  </si>
  <si>
    <t>380-р</t>
  </si>
  <si>
    <t>Сельское  поселение  Спешнево-Ивановский  сельсовет  Данковского  муниципального  района</t>
  </si>
  <si>
    <t>445-р</t>
  </si>
  <si>
    <t>Добровский  муниципальный  район</t>
  </si>
  <si>
    <t>Сельское  поселение  Добровский  сельсовет  Добровского  муниципального  района</t>
  </si>
  <si>
    <t>489-р</t>
  </si>
  <si>
    <t>Сельское  поселение  Колосовский сельсовет  Елецкого  муниципального  района</t>
  </si>
  <si>
    <t>572-р</t>
  </si>
  <si>
    <t>Сельское  поселение  Измалковский  сельсовет  Измалковского  муниципального  района</t>
  </si>
  <si>
    <t>532-р</t>
  </si>
  <si>
    <t>Сельское  поселение  Преображенский  сельсовет  Измалковского  муниципального  района</t>
  </si>
  <si>
    <t>Краснинский  муниципальный  район</t>
  </si>
  <si>
    <t>490-р</t>
  </si>
  <si>
    <t>Лебедянский  муниципальный  район</t>
  </si>
  <si>
    <t>477-р</t>
  </si>
  <si>
    <t>428-р</t>
  </si>
  <si>
    <t>Сельское  поселение  Новочемодановский  сельсовет  Лев-Толстовского  муниципального  района</t>
  </si>
  <si>
    <t>Сельское  поселение  Первомайский  сельсовет  Лев-Толстовского  муниципального  района</t>
  </si>
  <si>
    <t>446-р</t>
  </si>
  <si>
    <t>Сельское  поселение  Лубновский  сельсовет  Липецкого  муниципального  района</t>
  </si>
  <si>
    <t>Сельское  поселение  Казинский  сельсовет  Тербунского  муниципального  района</t>
  </si>
  <si>
    <t>Сельское  поселение  Березовский  сельсовет  Тербунского  муниципального  района</t>
  </si>
  <si>
    <t>Усманский  муниципальный  район</t>
  </si>
  <si>
    <t>409-р</t>
  </si>
  <si>
    <t>541-р</t>
  </si>
  <si>
    <t>Сельское  поселение  Сторожевско-Хуторской  сельсовет  Усманского  муниципального  района</t>
  </si>
  <si>
    <t>573-р</t>
  </si>
  <si>
    <t>Городское  поселение  город  Усмань  Усманского  муниципального  района</t>
  </si>
  <si>
    <t>533-р</t>
  </si>
  <si>
    <t>Хлевенский  муниципальный  район</t>
  </si>
  <si>
    <t>Сельское  поселение  Елецко-Лозовский  сельсовет  Хлевенского  муниципального  района</t>
  </si>
  <si>
    <t>571-р</t>
  </si>
  <si>
    <t>Чаплыгинский  муниципальный  район</t>
  </si>
  <si>
    <t>379-р</t>
  </si>
  <si>
    <t>г. Елец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</si>
</sst>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0_р_._-;\-* #,##0.00000_р_._-;_-* &quot;-&quot;??_р_._-;_-@_-"/>
    <numFmt numFmtId="166" formatCode="_-* #,##0.0\ _р_._-;\-* #,##0.0\ _р_._-;_-* &quot;-&quot;??\ _р_._-;_-@_-"/>
    <numFmt numFmtId="167" formatCode="0.00000"/>
    <numFmt numFmtId="168" formatCode="_-* #,##0.0000_р_._-;\-* #,##0.00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1"/>
      <color indexed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64" fontId="2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2" applyNumberFormat="1" applyFont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64" fontId="5" fillId="0" borderId="6" xfId="2" applyNumberFormat="1" applyFont="1" applyFill="1" applyBorder="1" applyAlignment="1">
      <alignment horizontal="center" vertical="center"/>
    </xf>
    <xf numFmtId="164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6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5" fontId="5" fillId="0" borderId="6" xfId="2" applyNumberFormat="1" applyFont="1" applyFill="1" applyBorder="1" applyAlignment="1">
      <alignment horizontal="center" vertical="center"/>
    </xf>
    <xf numFmtId="167" fontId="3" fillId="0" borderId="0" xfId="0" applyNumberFormat="1" applyFont="1"/>
    <xf numFmtId="0" fontId="6" fillId="0" borderId="9" xfId="0" applyFont="1" applyFill="1" applyBorder="1" applyAlignment="1">
      <alignment horizontal="left" vertical="center" wrapText="1"/>
    </xf>
    <xf numFmtId="168" fontId="5" fillId="0" borderId="6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34"/>
  <sheetViews>
    <sheetView tabSelected="1" view="pageBreakPreview" zoomScaleNormal="100" zoomScaleSheetLayoutView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6" sqref="D6:D7"/>
    </sheetView>
  </sheetViews>
  <sheetFormatPr defaultColWidth="9.08984375" defaultRowHeight="13"/>
  <cols>
    <col min="1" max="1" width="32" style="1" customWidth="1"/>
    <col min="2" max="2" width="13.08984375" style="1" customWidth="1"/>
    <col min="3" max="3" width="11.90625" style="1" customWidth="1"/>
    <col min="4" max="4" width="17.26953125" style="1" customWidth="1"/>
    <col min="5" max="5" width="17.08984375" style="1" customWidth="1"/>
    <col min="6" max="6" width="15.1796875" style="1" customWidth="1"/>
    <col min="7" max="7" width="10.36328125" style="1" bestFit="1" customWidth="1"/>
    <col min="8" max="16384" width="9.08984375" style="1"/>
  </cols>
  <sheetData>
    <row r="2" spans="1:6" ht="33.75" customHeight="1">
      <c r="A2" s="13" t="s">
        <v>15</v>
      </c>
      <c r="B2" s="13"/>
      <c r="C2" s="13"/>
      <c r="D2" s="13"/>
      <c r="E2" s="13"/>
      <c r="F2" s="13"/>
    </row>
    <row r="4" spans="1:6">
      <c r="E4" s="1" t="s">
        <v>0</v>
      </c>
    </row>
    <row r="5" spans="1:6" ht="18.75" customHeight="1">
      <c r="A5" s="14" t="s">
        <v>1</v>
      </c>
      <c r="B5" s="14" t="s">
        <v>2</v>
      </c>
      <c r="C5" s="14"/>
      <c r="D5" s="15" t="s">
        <v>3</v>
      </c>
      <c r="E5" s="16"/>
      <c r="F5" s="17"/>
    </row>
    <row r="6" spans="1:6" ht="16.5" customHeight="1">
      <c r="A6" s="14"/>
      <c r="B6" s="14"/>
      <c r="C6" s="14"/>
      <c r="D6" s="18" t="s">
        <v>4</v>
      </c>
      <c r="E6" s="14" t="s">
        <v>5</v>
      </c>
      <c r="F6" s="14"/>
    </row>
    <row r="7" spans="1:6" ht="73.5" customHeight="1">
      <c r="A7" s="14"/>
      <c r="B7" s="19" t="s">
        <v>6</v>
      </c>
      <c r="C7" s="19" t="s">
        <v>7</v>
      </c>
      <c r="D7" s="20"/>
      <c r="E7" s="19" t="s">
        <v>8</v>
      </c>
      <c r="F7" s="19" t="s">
        <v>9</v>
      </c>
    </row>
    <row r="8" spans="1:6" s="23" customFormat="1" ht="28">
      <c r="A8" s="7" t="s">
        <v>16</v>
      </c>
      <c r="B8" s="8">
        <v>43662</v>
      </c>
      <c r="C8" s="8" t="s">
        <v>17</v>
      </c>
      <c r="D8" s="21">
        <f t="shared" ref="D8:D33" si="0">SUM(E8:F8)</f>
        <v>2000</v>
      </c>
      <c r="E8" s="22">
        <v>2000</v>
      </c>
      <c r="F8" s="22"/>
    </row>
    <row r="9" spans="1:6" s="23" customFormat="1" ht="56">
      <c r="A9" s="7" t="s">
        <v>18</v>
      </c>
      <c r="B9" s="8">
        <v>43643</v>
      </c>
      <c r="C9" s="8" t="s">
        <v>19</v>
      </c>
      <c r="D9" s="21">
        <f t="shared" si="0"/>
        <v>450</v>
      </c>
      <c r="E9" s="22">
        <v>450</v>
      </c>
      <c r="F9" s="22"/>
    </row>
    <row r="10" spans="1:6" ht="56">
      <c r="A10" s="3" t="s">
        <v>20</v>
      </c>
      <c r="B10" s="8">
        <v>43668</v>
      </c>
      <c r="C10" s="8" t="s">
        <v>21</v>
      </c>
      <c r="D10" s="21">
        <f t="shared" si="0"/>
        <v>550</v>
      </c>
      <c r="E10" s="2">
        <v>550</v>
      </c>
      <c r="F10" s="2"/>
    </row>
    <row r="11" spans="1:6" ht="28">
      <c r="A11" s="7" t="s">
        <v>22</v>
      </c>
      <c r="B11" s="8">
        <v>43643</v>
      </c>
      <c r="C11" s="8" t="s">
        <v>19</v>
      </c>
      <c r="D11" s="21">
        <f t="shared" si="0"/>
        <v>12000</v>
      </c>
      <c r="E11" s="24">
        <v>12000</v>
      </c>
      <c r="F11" s="2"/>
    </row>
    <row r="12" spans="1:6" ht="56">
      <c r="A12" s="7" t="s">
        <v>23</v>
      </c>
      <c r="B12" s="8">
        <v>43684</v>
      </c>
      <c r="C12" s="8" t="s">
        <v>24</v>
      </c>
      <c r="D12" s="21">
        <f t="shared" si="0"/>
        <v>1000</v>
      </c>
      <c r="E12" s="24">
        <v>1000</v>
      </c>
      <c r="F12" s="2"/>
    </row>
    <row r="13" spans="1:6" ht="56">
      <c r="A13" s="3" t="s">
        <v>25</v>
      </c>
      <c r="B13" s="8">
        <v>43720</v>
      </c>
      <c r="C13" s="8" t="s">
        <v>26</v>
      </c>
      <c r="D13" s="21">
        <f t="shared" si="0"/>
        <v>800</v>
      </c>
      <c r="E13" s="2">
        <v>800</v>
      </c>
      <c r="F13" s="2"/>
    </row>
    <row r="14" spans="1:6" ht="56">
      <c r="A14" s="3" t="s">
        <v>27</v>
      </c>
      <c r="B14" s="8">
        <v>43698</v>
      </c>
      <c r="C14" s="8" t="s">
        <v>28</v>
      </c>
      <c r="D14" s="21">
        <f t="shared" si="0"/>
        <v>4500</v>
      </c>
      <c r="E14" s="2"/>
      <c r="F14" s="2">
        <v>4500</v>
      </c>
    </row>
    <row r="15" spans="1:6" ht="56">
      <c r="A15" s="3" t="s">
        <v>29</v>
      </c>
      <c r="B15" s="8">
        <v>43720</v>
      </c>
      <c r="C15" s="8" t="s">
        <v>26</v>
      </c>
      <c r="D15" s="21">
        <f t="shared" si="0"/>
        <v>150</v>
      </c>
      <c r="E15" s="2">
        <v>150</v>
      </c>
      <c r="F15" s="2"/>
    </row>
    <row r="16" spans="1:6" ht="22" customHeight="1">
      <c r="A16" s="3" t="s">
        <v>30</v>
      </c>
      <c r="B16" s="8">
        <v>43684</v>
      </c>
      <c r="C16" s="8" t="s">
        <v>31</v>
      </c>
      <c r="D16" s="21">
        <f t="shared" si="0"/>
        <v>8000</v>
      </c>
      <c r="E16" s="2">
        <v>8000</v>
      </c>
      <c r="F16" s="2"/>
    </row>
    <row r="17" spans="1:7" ht="28">
      <c r="A17" s="25" t="s">
        <v>32</v>
      </c>
      <c r="B17" s="8">
        <v>43679</v>
      </c>
      <c r="C17" s="8" t="s">
        <v>33</v>
      </c>
      <c r="D17" s="21">
        <f t="shared" si="0"/>
        <v>13000</v>
      </c>
      <c r="E17" s="2">
        <v>13000</v>
      </c>
      <c r="F17" s="2"/>
    </row>
    <row r="18" spans="1:7" ht="14" customHeight="1">
      <c r="A18" s="10" t="s">
        <v>11</v>
      </c>
      <c r="B18" s="8">
        <v>43552</v>
      </c>
      <c r="C18" s="8" t="s">
        <v>12</v>
      </c>
      <c r="D18" s="26">
        <f t="shared" si="0"/>
        <v>3650.3638300000002</v>
      </c>
      <c r="E18" s="4">
        <v>3650.3638300000002</v>
      </c>
      <c r="F18" s="2"/>
      <c r="G18" s="27"/>
    </row>
    <row r="19" spans="1:7" ht="14">
      <c r="A19" s="28"/>
      <c r="B19" s="8">
        <v>43626</v>
      </c>
      <c r="C19" s="8" t="s">
        <v>13</v>
      </c>
      <c r="D19" s="26">
        <f t="shared" si="0"/>
        <v>209.0337199999999</v>
      </c>
      <c r="E19" s="4">
        <v>209.0337199999999</v>
      </c>
      <c r="F19" s="2"/>
      <c r="G19" s="27"/>
    </row>
    <row r="20" spans="1:7" ht="14">
      <c r="A20" s="11"/>
      <c r="B20" s="8">
        <v>43656</v>
      </c>
      <c r="C20" s="8" t="s">
        <v>34</v>
      </c>
      <c r="D20" s="29">
        <f t="shared" si="0"/>
        <v>5487.7551000000003</v>
      </c>
      <c r="E20" s="4">
        <v>5487.7551000000003</v>
      </c>
      <c r="F20" s="2"/>
      <c r="G20" s="27"/>
    </row>
    <row r="21" spans="1:7" ht="56">
      <c r="A21" s="3" t="s">
        <v>35</v>
      </c>
      <c r="B21" s="8">
        <v>43720</v>
      </c>
      <c r="C21" s="8" t="s">
        <v>26</v>
      </c>
      <c r="D21" s="21">
        <f t="shared" si="0"/>
        <v>200</v>
      </c>
      <c r="E21" s="2">
        <v>200</v>
      </c>
      <c r="F21" s="2"/>
    </row>
    <row r="22" spans="1:7" ht="56">
      <c r="A22" s="3" t="s">
        <v>36</v>
      </c>
      <c r="B22" s="8">
        <v>43668</v>
      </c>
      <c r="C22" s="8" t="s">
        <v>37</v>
      </c>
      <c r="D22" s="21">
        <f t="shared" si="0"/>
        <v>300</v>
      </c>
      <c r="E22" s="2"/>
      <c r="F22" s="2">
        <v>300</v>
      </c>
    </row>
    <row r="23" spans="1:7" ht="56">
      <c r="A23" s="3" t="s">
        <v>38</v>
      </c>
      <c r="B23" s="8">
        <v>43698</v>
      </c>
      <c r="C23" s="8" t="s">
        <v>28</v>
      </c>
      <c r="D23" s="21">
        <f t="shared" si="0"/>
        <v>350</v>
      </c>
      <c r="E23" s="2"/>
      <c r="F23" s="2">
        <v>350</v>
      </c>
    </row>
    <row r="24" spans="1:7" ht="56">
      <c r="A24" s="3" t="s">
        <v>39</v>
      </c>
      <c r="B24" s="8">
        <v>43662</v>
      </c>
      <c r="C24" s="8" t="s">
        <v>17</v>
      </c>
      <c r="D24" s="21">
        <f t="shared" si="0"/>
        <v>120</v>
      </c>
      <c r="E24" s="2">
        <v>120</v>
      </c>
      <c r="F24" s="2"/>
    </row>
    <row r="25" spans="1:7" ht="56">
      <c r="A25" s="3" t="s">
        <v>40</v>
      </c>
      <c r="B25" s="8">
        <v>43684</v>
      </c>
      <c r="C25" s="8" t="s">
        <v>24</v>
      </c>
      <c r="D25" s="21">
        <f t="shared" si="0"/>
        <v>140</v>
      </c>
      <c r="E25" s="2">
        <v>140</v>
      </c>
      <c r="F25" s="2"/>
    </row>
    <row r="26" spans="1:7" ht="14">
      <c r="A26" s="30" t="s">
        <v>41</v>
      </c>
      <c r="B26" s="8">
        <v>43650</v>
      </c>
      <c r="C26" s="8" t="s">
        <v>42</v>
      </c>
      <c r="D26" s="21">
        <f t="shared" si="0"/>
        <v>8900</v>
      </c>
      <c r="E26" s="2">
        <v>8900</v>
      </c>
      <c r="F26" s="2"/>
    </row>
    <row r="27" spans="1:7" ht="14">
      <c r="A27" s="31"/>
      <c r="B27" s="8">
        <v>43705</v>
      </c>
      <c r="C27" s="8" t="s">
        <v>43</v>
      </c>
      <c r="D27" s="21">
        <f t="shared" si="0"/>
        <v>10000</v>
      </c>
      <c r="E27" s="2">
        <v>10000</v>
      </c>
      <c r="F27" s="2"/>
    </row>
    <row r="28" spans="1:7" ht="56">
      <c r="A28" s="3" t="s">
        <v>44</v>
      </c>
      <c r="B28" s="8">
        <v>43720</v>
      </c>
      <c r="C28" s="8" t="s">
        <v>45</v>
      </c>
      <c r="D28" s="21">
        <f t="shared" si="0"/>
        <v>232</v>
      </c>
      <c r="E28" s="2"/>
      <c r="F28" s="2">
        <v>232</v>
      </c>
    </row>
    <row r="29" spans="1:7" ht="42">
      <c r="A29" s="7" t="s">
        <v>46</v>
      </c>
      <c r="B29" s="8">
        <v>43698</v>
      </c>
      <c r="C29" s="8" t="s">
        <v>47</v>
      </c>
      <c r="D29" s="21">
        <f t="shared" si="0"/>
        <v>1396</v>
      </c>
      <c r="E29" s="2">
        <v>1396</v>
      </c>
      <c r="F29" s="2"/>
    </row>
    <row r="30" spans="1:7" ht="28">
      <c r="A30" s="9" t="s">
        <v>48</v>
      </c>
      <c r="B30" s="8">
        <v>43650</v>
      </c>
      <c r="C30" s="8" t="s">
        <v>42</v>
      </c>
      <c r="D30" s="21">
        <f t="shared" si="0"/>
        <v>7500</v>
      </c>
      <c r="E30" s="2">
        <v>7500</v>
      </c>
      <c r="F30" s="2"/>
    </row>
    <row r="31" spans="1:7" ht="56">
      <c r="A31" s="3" t="s">
        <v>49</v>
      </c>
      <c r="B31" s="8">
        <v>43720</v>
      </c>
      <c r="C31" s="8" t="s">
        <v>50</v>
      </c>
      <c r="D31" s="21">
        <f t="shared" si="0"/>
        <v>150</v>
      </c>
      <c r="E31" s="2">
        <v>150</v>
      </c>
      <c r="F31" s="2"/>
    </row>
    <row r="32" spans="1:7" ht="28">
      <c r="A32" s="32" t="s">
        <v>51</v>
      </c>
      <c r="B32" s="8">
        <v>43643</v>
      </c>
      <c r="C32" s="8" t="s">
        <v>52</v>
      </c>
      <c r="D32" s="21">
        <f t="shared" si="0"/>
        <v>8000</v>
      </c>
      <c r="E32" s="2"/>
      <c r="F32" s="2">
        <v>8000</v>
      </c>
    </row>
    <row r="33" spans="1:6" ht="14">
      <c r="A33" s="9" t="s">
        <v>53</v>
      </c>
      <c r="B33" s="8">
        <v>43552</v>
      </c>
      <c r="C33" s="8" t="s">
        <v>14</v>
      </c>
      <c r="D33" s="21">
        <f t="shared" si="0"/>
        <v>30219</v>
      </c>
      <c r="E33" s="2">
        <f>30400-181</f>
        <v>30219</v>
      </c>
      <c r="F33" s="2"/>
    </row>
    <row r="34" spans="1:6" ht="14">
      <c r="A34" s="12" t="s">
        <v>10</v>
      </c>
      <c r="B34" s="12"/>
      <c r="C34" s="12"/>
      <c r="D34" s="5">
        <f>SUM(D8:D33)</f>
        <v>119304.15265</v>
      </c>
      <c r="E34" s="5">
        <f>SUM(E8:E33)</f>
        <v>105922.15265</v>
      </c>
      <c r="F34" s="6">
        <f>SUM(F8:F33)</f>
        <v>13382</v>
      </c>
    </row>
  </sheetData>
  <mergeCells count="9">
    <mergeCell ref="A26:A27"/>
    <mergeCell ref="A34:C34"/>
    <mergeCell ref="A2:F2"/>
    <mergeCell ref="A5:A7"/>
    <mergeCell ref="B5:C6"/>
    <mergeCell ref="D5:F5"/>
    <mergeCell ref="D6:D7"/>
    <mergeCell ref="E6:F6"/>
    <mergeCell ref="A18:A20"/>
  </mergeCells>
  <pageMargins left="0.78740157480314965" right="0.39370078740157483" top="0.78740157480314965" bottom="0.78740157480314965" header="0.51181102362204722" footer="0.51181102362204722"/>
  <pageSetup paperSize="9" scale="86" fitToHeight="2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2019-10-02T20:21:54Z</cp:lastPrinted>
  <dcterms:created xsi:type="dcterms:W3CDTF">2016-04-11T11:07:39Z</dcterms:created>
  <dcterms:modified xsi:type="dcterms:W3CDTF">2019-10-02T20:21:58Z</dcterms:modified>
</cp:coreProperties>
</file>