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80" windowWidth="12420" windowHeight="6830"/>
  </bookViews>
  <sheets>
    <sheet name="лист" sheetId="1" r:id="rId1"/>
  </sheets>
  <definedNames>
    <definedName name="_xlnm.Print_Titles" localSheetId="0">лист!$5:$7</definedName>
  </definedNames>
  <calcPr calcId="125725"/>
</workbook>
</file>

<file path=xl/calcChain.xml><?xml version="1.0" encoding="utf-8"?>
<calcChain xmlns="http://schemas.openxmlformats.org/spreadsheetml/2006/main">
  <c r="F50" i="1"/>
  <c r="E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50" s="1"/>
  <c r="D9"/>
  <c r="D8"/>
</calcChain>
</file>

<file path=xl/sharedStrings.xml><?xml version="1.0" encoding="utf-8"?>
<sst xmlns="http://schemas.openxmlformats.org/spreadsheetml/2006/main" count="92" uniqueCount="73">
  <si>
    <t>тыс.руб.</t>
  </si>
  <si>
    <t>Наименование  муниципального  образования</t>
  </si>
  <si>
    <t>Распоряжение  администрации  области</t>
  </si>
  <si>
    <t>Сумма  предоставленного  кредита</t>
  </si>
  <si>
    <t>всего</t>
  </si>
  <si>
    <t>в  том  числе</t>
  </si>
  <si>
    <t>дата</t>
  </si>
  <si>
    <t>номер</t>
  </si>
  <si>
    <t>на  частичное  покрытие  дефицита  местного  бюджета</t>
  </si>
  <si>
    <t>на покрытие временного кассового разрыва</t>
  </si>
  <si>
    <t>ИТОГО</t>
  </si>
  <si>
    <t>Городское  поселение  город  Лебедянь  Лебедянского  муниципального  района</t>
  </si>
  <si>
    <t>142-р</t>
  </si>
  <si>
    <t>Сельское  поселение  Добровский  сельсовет  Добровского  муниципального  района</t>
  </si>
  <si>
    <t>572-р</t>
  </si>
  <si>
    <t>Краснинский  муниципальный  район</t>
  </si>
  <si>
    <t>Лебедянский  муниципальный  район</t>
  </si>
  <si>
    <t>428-р</t>
  </si>
  <si>
    <t>Усманский  муниципальный  район</t>
  </si>
  <si>
    <t>Сельское  поселение  Сторожевско-Хуторской  сельсовет  Усманского  муниципального  района</t>
  </si>
  <si>
    <t>573-р</t>
  </si>
  <si>
    <t>Городское  поселение  город  Усмань  Усманского  муниципального  района</t>
  </si>
  <si>
    <t>533-р</t>
  </si>
  <si>
    <t>Хлевенский  муниципальный  район</t>
  </si>
  <si>
    <t>г. Елец</t>
  </si>
  <si>
    <t>Объемы  бюджетных  кредитов,  фактически  предоставленных  муниципальным  образованиям  Липецкой  области  из  областного  бюджета  в  IV  квартале  2019  года</t>
  </si>
  <si>
    <t>Данковский  муниципальный  район</t>
  </si>
  <si>
    <t>834-р</t>
  </si>
  <si>
    <t>Сельское  поселение  Воскресенский  сельсовет  Данковского  муниципального  района</t>
  </si>
  <si>
    <t>612-р</t>
  </si>
  <si>
    <t>Сельское  поселение  Перехвальский  сельсовет  Данковского  муниципального  района</t>
  </si>
  <si>
    <t>636-р</t>
  </si>
  <si>
    <t>Сельское  поселение  Тепловский  сельсовет  Данковского  муниципального  района</t>
  </si>
  <si>
    <t>707-р</t>
  </si>
  <si>
    <t>800-р</t>
  </si>
  <si>
    <t>Сельское  поселение  Кривецкий  сельсовет  Добровского  муниципального  района</t>
  </si>
  <si>
    <t>621-р</t>
  </si>
  <si>
    <t>Долгоруковский  муниципальный  район</t>
  </si>
  <si>
    <t>Сельское  поселение  Большебоевский  сельсовет  Долгоруковского  муниципального  района</t>
  </si>
  <si>
    <t>622-р</t>
  </si>
  <si>
    <t>Сельское  поселение  Верхнеломовецкий  сельсовет  Долгоруковского  муниципального  района</t>
  </si>
  <si>
    <t>831-р</t>
  </si>
  <si>
    <t>Сельское  поселение  Дубовецкий  сельсовет  Долгоруковского  муниципального  района</t>
  </si>
  <si>
    <t>Сельское  поселение  Сокольский сельсовет  Елецкого муниципального  района</t>
  </si>
  <si>
    <t>832-р</t>
  </si>
  <si>
    <t>Сельское  поселение  Черкасский  сельсовет  Елецкого  муниципального  района</t>
  </si>
  <si>
    <t>841-р</t>
  </si>
  <si>
    <t>Измалковский  муниципальный  район</t>
  </si>
  <si>
    <t>Сельское  поселение  Петровский  сельсовет  Измалковского  муниципального  района</t>
  </si>
  <si>
    <t>Сельское  поселение  Ищеинский  сельсовет  Краснинского  муниципального  района</t>
  </si>
  <si>
    <t>Лев-Толстовский муниципальный  район</t>
  </si>
  <si>
    <t>Сельское  поселение  Гагаринский  сельсовет  Лев-Толстовского  муниципального  района</t>
  </si>
  <si>
    <t>Сельское  поселение  Домачевский  сельсовет  Лев-Толстовского  муниципального  района</t>
  </si>
  <si>
    <t>Сельское  поселение  Знаменский  сельсовет  Лев-Толстовского  муниципального  района</t>
  </si>
  <si>
    <t>694-р</t>
  </si>
  <si>
    <t>Сельское  поселение  Октябрьский  сельсовет  Лев-Толстовского  муниципального  района</t>
  </si>
  <si>
    <t>762-р</t>
  </si>
  <si>
    <t>Сельское  поселение  Остро-Каменский  сельсовет    Лев-Толстовского  муниципального  района</t>
  </si>
  <si>
    <t>Сельское  поселение  Топовский  сельсовет  Лев-Толстовского  муниципального  района</t>
  </si>
  <si>
    <t>Липецкий  муниципальный  район</t>
  </si>
  <si>
    <t>Сельское  поселение  Успенский  сельсовет  Становлянского  муниципального  района</t>
  </si>
  <si>
    <t>Сельское  поселение  Тербунский  Второй  сельсовет  Тербунского муниципального района</t>
  </si>
  <si>
    <t>Сельское  поселение  Грачевский  сельсовет   Усманского  муниципального  района</t>
  </si>
  <si>
    <t>Сельское  поселение  Дмитриевский  сельсовет   Усманского  муниципального  района</t>
  </si>
  <si>
    <t>623-р</t>
  </si>
  <si>
    <t>Сельское  поселение  Дрязгинский  сельсовет  Усманского  муниципального  района</t>
  </si>
  <si>
    <t>835-р</t>
  </si>
  <si>
    <t>723-р</t>
  </si>
  <si>
    <t>Сельское  поселение  Елец-Маланинский  сельсовет  Хлевенского  муниципального  района</t>
  </si>
  <si>
    <t>464-р</t>
  </si>
  <si>
    <t>681-р</t>
  </si>
  <si>
    <t>г.Липецк</t>
  </si>
  <si>
    <t>761-р</t>
  </si>
</sst>
</file>

<file path=xl/styles.xml><?xml version="1.0" encoding="utf-8"?>
<styleSheet xmlns="http://schemas.openxmlformats.org/spreadsheetml/2006/main">
  <numFmts count="4">
    <numFmt numFmtId="43" formatCode="_-* #,##0.00_р_._-;\-* #,##0.00_р_._-;_-* &quot;-&quot;??_р_._-;_-@_-"/>
    <numFmt numFmtId="164" formatCode="_-* #,##0.0_р_._-;\-* #,##0.0_р_._-;_-* &quot;-&quot;??_р_._-;_-@_-"/>
    <numFmt numFmtId="165" formatCode="_-* #,##0.00000_р_._-;\-* #,##0.00000_р_._-;_-* &quot;-&quot;??_р_._-;_-@_-"/>
    <numFmt numFmtId="166" formatCode="_-* #,##0.0\ _р_._-;\-* #,##0.0\ _р_._-;_-* &quot;-&quot;??\ _р_._-;_-@_-"/>
  </numFmts>
  <fonts count="7">
    <font>
      <sz val="10"/>
      <name val="Arial Cyr"/>
      <charset val="204"/>
    </font>
    <font>
      <sz val="10"/>
      <name val="Arial Cyr"/>
      <charset val="204"/>
    </font>
    <font>
      <b/>
      <sz val="11"/>
      <name val="Arial Cyr"/>
      <charset val="204"/>
    </font>
    <font>
      <b/>
      <sz val="10"/>
      <name val="Arial Cyr"/>
      <charset val="204"/>
    </font>
    <font>
      <sz val="10"/>
      <name val="Helv"/>
    </font>
    <font>
      <b/>
      <sz val="11"/>
      <color indexed="10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164" fontId="2" fillId="0" borderId="1" xfId="2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165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166" fontId="6" fillId="0" borderId="1" xfId="2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164" fontId="5" fillId="0" borderId="1" xfId="2" applyNumberFormat="1" applyFont="1" applyFill="1" applyBorder="1" applyAlignment="1">
      <alignment horizontal="center" vertical="center"/>
    </xf>
    <xf numFmtId="164" fontId="6" fillId="0" borderId="1" xfId="2" applyNumberFormat="1" applyFont="1" applyBorder="1" applyAlignment="1">
      <alignment horizontal="center" vertical="center" wrapText="1"/>
    </xf>
    <xf numFmtId="164" fontId="6" fillId="0" borderId="1" xfId="2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165" fontId="5" fillId="0" borderId="1" xfId="2" applyNumberFormat="1" applyFont="1" applyFill="1" applyBorder="1" applyAlignment="1">
      <alignment horizontal="center" vertical="center"/>
    </xf>
    <xf numFmtId="165" fontId="6" fillId="0" borderId="1" xfId="2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166" fontId="6" fillId="0" borderId="1" xfId="2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vertical="center" wrapText="1"/>
    </xf>
  </cellXfs>
  <cellStyles count="3">
    <cellStyle name="Обычный" xfId="0" builtinId="0"/>
    <cellStyle name="Стиль 1" xfId="1"/>
    <cellStyle name="Финансовый" xfId="2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F50"/>
  <sheetViews>
    <sheetView tabSelected="1" view="pageBreakPreview" zoomScaleNormal="100" zoomScaleSheetLayoutView="100" workbookViewId="0">
      <pane xSplit="3" ySplit="7" topLeftCell="D47" activePane="bottomRight" state="frozen"/>
      <selection pane="topRight" activeCell="D1" sqref="D1"/>
      <selection pane="bottomLeft" activeCell="A8" sqref="A8"/>
      <selection pane="bottomRight" sqref="A1:XFD1048576"/>
    </sheetView>
  </sheetViews>
  <sheetFormatPr defaultColWidth="9.08984375" defaultRowHeight="13"/>
  <cols>
    <col min="1" max="1" width="35.6328125" style="1" customWidth="1"/>
    <col min="2" max="2" width="15" style="1" customWidth="1"/>
    <col min="3" max="3" width="11.90625" style="1" customWidth="1"/>
    <col min="4" max="5" width="17.6328125" style="1" customWidth="1"/>
    <col min="6" max="6" width="15.1796875" style="1" customWidth="1"/>
    <col min="7" max="16384" width="9.08984375" style="1"/>
  </cols>
  <sheetData>
    <row r="2" spans="1:6" ht="33.75" customHeight="1">
      <c r="A2" s="13" t="s">
        <v>25</v>
      </c>
      <c r="B2" s="13"/>
      <c r="C2" s="13"/>
      <c r="D2" s="13"/>
      <c r="E2" s="13"/>
      <c r="F2" s="13"/>
    </row>
    <row r="4" spans="1:6">
      <c r="E4" s="1" t="s">
        <v>0</v>
      </c>
    </row>
    <row r="5" spans="1:6" ht="18.75" customHeight="1">
      <c r="A5" s="14" t="s">
        <v>1</v>
      </c>
      <c r="B5" s="14" t="s">
        <v>2</v>
      </c>
      <c r="C5" s="14"/>
      <c r="D5" s="15" t="s">
        <v>3</v>
      </c>
      <c r="E5" s="16"/>
      <c r="F5" s="17"/>
    </row>
    <row r="6" spans="1:6" ht="16.5" customHeight="1">
      <c r="A6" s="14"/>
      <c r="B6" s="14"/>
      <c r="C6" s="14"/>
      <c r="D6" s="18" t="s">
        <v>4</v>
      </c>
      <c r="E6" s="14" t="s">
        <v>5</v>
      </c>
      <c r="F6" s="14"/>
    </row>
    <row r="7" spans="1:6" ht="73.5" customHeight="1">
      <c r="A7" s="14"/>
      <c r="B7" s="7" t="s">
        <v>6</v>
      </c>
      <c r="C7" s="7" t="s">
        <v>7</v>
      </c>
      <c r="D7" s="19"/>
      <c r="E7" s="7" t="s">
        <v>8</v>
      </c>
      <c r="F7" s="7" t="s">
        <v>9</v>
      </c>
    </row>
    <row r="8" spans="1:6" ht="28">
      <c r="A8" s="10" t="s">
        <v>26</v>
      </c>
      <c r="B8" s="6">
        <v>43823</v>
      </c>
      <c r="C8" s="6" t="s">
        <v>27</v>
      </c>
      <c r="D8" s="20">
        <f>SUM(E8:F8)</f>
        <v>12000</v>
      </c>
      <c r="E8" s="21">
        <v>12000</v>
      </c>
      <c r="F8" s="2"/>
    </row>
    <row r="9" spans="1:6" ht="56">
      <c r="A9" s="11" t="s">
        <v>28</v>
      </c>
      <c r="B9" s="6">
        <v>43733</v>
      </c>
      <c r="C9" s="6" t="s">
        <v>29</v>
      </c>
      <c r="D9" s="20">
        <f>SUM(E9:F9)</f>
        <v>300</v>
      </c>
      <c r="E9" s="21">
        <v>300</v>
      </c>
      <c r="F9" s="2"/>
    </row>
    <row r="10" spans="1:6" ht="56">
      <c r="A10" s="11" t="s">
        <v>30</v>
      </c>
      <c r="B10" s="6">
        <v>43748</v>
      </c>
      <c r="C10" s="6" t="s">
        <v>31</v>
      </c>
      <c r="D10" s="20">
        <f>SUM(E10:F10)</f>
        <v>200</v>
      </c>
      <c r="E10" s="22">
        <v>200</v>
      </c>
      <c r="F10" s="2"/>
    </row>
    <row r="11" spans="1:6" ht="42">
      <c r="A11" s="11" t="s">
        <v>32</v>
      </c>
      <c r="B11" s="6">
        <v>43784</v>
      </c>
      <c r="C11" s="6" t="s">
        <v>33</v>
      </c>
      <c r="D11" s="20">
        <f>SUM(E11:F11)</f>
        <v>100</v>
      </c>
      <c r="E11" s="21">
        <v>100</v>
      </c>
      <c r="F11" s="2"/>
    </row>
    <row r="12" spans="1:6" ht="42">
      <c r="A12" s="23" t="s">
        <v>13</v>
      </c>
      <c r="B12" s="6">
        <v>43817</v>
      </c>
      <c r="C12" s="6" t="s">
        <v>34</v>
      </c>
      <c r="D12" s="20">
        <f>SUM(E12:F12)</f>
        <v>950</v>
      </c>
      <c r="E12" s="22">
        <v>950</v>
      </c>
      <c r="F12" s="2"/>
    </row>
    <row r="13" spans="1:6" ht="42">
      <c r="A13" s="10" t="s">
        <v>35</v>
      </c>
      <c r="B13" s="6">
        <v>43745</v>
      </c>
      <c r="C13" s="6" t="s">
        <v>36</v>
      </c>
      <c r="D13" s="20">
        <f>SUM(E13:F13)</f>
        <v>200</v>
      </c>
      <c r="E13" s="22">
        <v>200</v>
      </c>
      <c r="F13" s="2"/>
    </row>
    <row r="14" spans="1:6" ht="28">
      <c r="A14" s="10" t="s">
        <v>37</v>
      </c>
      <c r="B14" s="6">
        <v>43745</v>
      </c>
      <c r="C14" s="6" t="s">
        <v>36</v>
      </c>
      <c r="D14" s="20">
        <f>SUM(E14:F14)</f>
        <v>5000</v>
      </c>
      <c r="E14" s="21">
        <v>5000</v>
      </c>
      <c r="F14" s="2"/>
    </row>
    <row r="15" spans="1:6" ht="56">
      <c r="A15" s="11" t="s">
        <v>38</v>
      </c>
      <c r="B15" s="6">
        <v>43742</v>
      </c>
      <c r="C15" s="6" t="s">
        <v>39</v>
      </c>
      <c r="D15" s="20">
        <f>SUM(E15:F15)</f>
        <v>400</v>
      </c>
      <c r="E15" s="21">
        <v>400</v>
      </c>
      <c r="F15" s="2"/>
    </row>
    <row r="16" spans="1:6" ht="22" customHeight="1">
      <c r="A16" s="11" t="s">
        <v>40</v>
      </c>
      <c r="B16" s="6">
        <v>43823</v>
      </c>
      <c r="C16" s="6" t="s">
        <v>41</v>
      </c>
      <c r="D16" s="20">
        <f>SUM(E16:F16)</f>
        <v>140</v>
      </c>
      <c r="E16" s="21">
        <v>140</v>
      </c>
      <c r="F16" s="2"/>
    </row>
    <row r="17" spans="1:6" ht="42">
      <c r="A17" s="10" t="s">
        <v>42</v>
      </c>
      <c r="B17" s="6">
        <v>43745</v>
      </c>
      <c r="C17" s="6" t="s">
        <v>36</v>
      </c>
      <c r="D17" s="20">
        <f t="shared" ref="D17:D49" si="0">SUM(E17:F17)</f>
        <v>200</v>
      </c>
      <c r="E17" s="21">
        <v>200</v>
      </c>
      <c r="F17" s="8"/>
    </row>
    <row r="18" spans="1:6" ht="42">
      <c r="A18" s="11" t="s">
        <v>43</v>
      </c>
      <c r="B18" s="6">
        <v>43823</v>
      </c>
      <c r="C18" s="6" t="s">
        <v>44</v>
      </c>
      <c r="D18" s="20">
        <f t="shared" si="0"/>
        <v>140</v>
      </c>
      <c r="E18" s="21">
        <v>140</v>
      </c>
      <c r="F18" s="8"/>
    </row>
    <row r="19" spans="1:6" ht="42">
      <c r="A19" s="11" t="s">
        <v>45</v>
      </c>
      <c r="B19" s="6">
        <v>43826</v>
      </c>
      <c r="C19" s="6" t="s">
        <v>46</v>
      </c>
      <c r="D19" s="20">
        <f t="shared" si="0"/>
        <v>580</v>
      </c>
      <c r="E19" s="21">
        <v>580</v>
      </c>
      <c r="F19" s="8"/>
    </row>
    <row r="20" spans="1:6" ht="28">
      <c r="A20" s="24" t="s">
        <v>47</v>
      </c>
      <c r="B20" s="6">
        <v>43748</v>
      </c>
      <c r="C20" s="6" t="s">
        <v>31</v>
      </c>
      <c r="D20" s="20">
        <f t="shared" si="0"/>
        <v>2000</v>
      </c>
      <c r="E20" s="22">
        <v>2000</v>
      </c>
      <c r="F20" s="8"/>
    </row>
    <row r="21" spans="1:6" ht="42">
      <c r="A21" s="11" t="s">
        <v>48</v>
      </c>
      <c r="B21" s="6">
        <v>43817</v>
      </c>
      <c r="C21" s="6" t="s">
        <v>34</v>
      </c>
      <c r="D21" s="20">
        <f t="shared" si="0"/>
        <v>230</v>
      </c>
      <c r="E21" s="21">
        <v>230</v>
      </c>
      <c r="F21" s="8"/>
    </row>
    <row r="22" spans="1:6" ht="28">
      <c r="A22" s="24" t="s">
        <v>15</v>
      </c>
      <c r="B22" s="6">
        <v>43823</v>
      </c>
      <c r="C22" s="6" t="s">
        <v>44</v>
      </c>
      <c r="D22" s="20">
        <f t="shared" si="0"/>
        <v>3500</v>
      </c>
      <c r="E22" s="22">
        <v>3500</v>
      </c>
      <c r="F22" s="8"/>
    </row>
    <row r="23" spans="1:6" ht="42">
      <c r="A23" s="10" t="s">
        <v>49</v>
      </c>
      <c r="B23" s="6">
        <v>43745</v>
      </c>
      <c r="C23" s="6" t="s">
        <v>36</v>
      </c>
      <c r="D23" s="20">
        <f t="shared" si="0"/>
        <v>300</v>
      </c>
      <c r="E23" s="22">
        <v>300</v>
      </c>
      <c r="F23" s="8"/>
    </row>
    <row r="24" spans="1:6" ht="28">
      <c r="A24" s="23" t="s">
        <v>16</v>
      </c>
      <c r="B24" s="6">
        <v>43823</v>
      </c>
      <c r="C24" s="6" t="s">
        <v>27</v>
      </c>
      <c r="D24" s="20">
        <f t="shared" si="0"/>
        <v>20000</v>
      </c>
      <c r="E24" s="22">
        <v>20000</v>
      </c>
      <c r="F24" s="8"/>
    </row>
    <row r="25" spans="1:6" ht="14">
      <c r="A25" s="25" t="s">
        <v>11</v>
      </c>
      <c r="B25" s="6">
        <v>43656</v>
      </c>
      <c r="C25" s="6" t="s">
        <v>17</v>
      </c>
      <c r="D25" s="26">
        <f t="shared" si="0"/>
        <v>1512.2448999999999</v>
      </c>
      <c r="E25" s="27">
        <v>1512.2448999999999</v>
      </c>
      <c r="F25" s="28"/>
    </row>
    <row r="26" spans="1:6" ht="14">
      <c r="A26" s="29"/>
      <c r="B26" s="6">
        <v>43823</v>
      </c>
      <c r="C26" s="6" t="s">
        <v>27</v>
      </c>
      <c r="D26" s="20">
        <f t="shared" si="0"/>
        <v>3000</v>
      </c>
      <c r="E26" s="22">
        <v>3000</v>
      </c>
      <c r="F26" s="8"/>
    </row>
    <row r="27" spans="1:6" ht="28">
      <c r="A27" s="23" t="s">
        <v>50</v>
      </c>
      <c r="B27" s="6">
        <v>43748</v>
      </c>
      <c r="C27" s="6" t="s">
        <v>31</v>
      </c>
      <c r="D27" s="20">
        <f t="shared" si="0"/>
        <v>4000</v>
      </c>
      <c r="E27" s="22">
        <v>4000</v>
      </c>
      <c r="F27" s="8"/>
    </row>
    <row r="28" spans="1:6" ht="42">
      <c r="A28" s="11" t="s">
        <v>51</v>
      </c>
      <c r="B28" s="6">
        <v>43748</v>
      </c>
      <c r="C28" s="6" t="s">
        <v>31</v>
      </c>
      <c r="D28" s="20">
        <f t="shared" si="0"/>
        <v>460</v>
      </c>
      <c r="E28" s="9">
        <v>460</v>
      </c>
      <c r="F28" s="8"/>
    </row>
    <row r="29" spans="1:6" ht="56">
      <c r="A29" s="11" t="s">
        <v>52</v>
      </c>
      <c r="B29" s="6">
        <v>43745</v>
      </c>
      <c r="C29" s="6" t="s">
        <v>36</v>
      </c>
      <c r="D29" s="20">
        <f t="shared" si="0"/>
        <v>90</v>
      </c>
      <c r="E29" s="9">
        <v>90</v>
      </c>
      <c r="F29" s="8"/>
    </row>
    <row r="30" spans="1:6" ht="42">
      <c r="A30" s="11" t="s">
        <v>53</v>
      </c>
      <c r="B30" s="6">
        <v>43776</v>
      </c>
      <c r="C30" s="6" t="s">
        <v>54</v>
      </c>
      <c r="D30" s="20">
        <f t="shared" si="0"/>
        <v>100</v>
      </c>
      <c r="E30" s="9">
        <v>100</v>
      </c>
      <c r="F30" s="8"/>
    </row>
    <row r="31" spans="1:6" ht="56">
      <c r="A31" s="11" t="s">
        <v>55</v>
      </c>
      <c r="B31" s="6">
        <v>43810</v>
      </c>
      <c r="C31" s="6" t="s">
        <v>56</v>
      </c>
      <c r="D31" s="20">
        <f t="shared" si="0"/>
        <v>150</v>
      </c>
      <c r="E31" s="9">
        <v>150</v>
      </c>
      <c r="F31" s="8"/>
    </row>
    <row r="32" spans="1:6" ht="56">
      <c r="A32" s="11" t="s">
        <v>57</v>
      </c>
      <c r="B32" s="6">
        <v>43745</v>
      </c>
      <c r="C32" s="6" t="s">
        <v>36</v>
      </c>
      <c r="D32" s="20">
        <f t="shared" si="0"/>
        <v>190</v>
      </c>
      <c r="E32" s="9">
        <v>190</v>
      </c>
      <c r="F32" s="8"/>
    </row>
    <row r="33" spans="1:6" ht="42">
      <c r="A33" s="11" t="s">
        <v>58</v>
      </c>
      <c r="B33" s="6">
        <v>43745</v>
      </c>
      <c r="C33" s="6" t="s">
        <v>36</v>
      </c>
      <c r="D33" s="20">
        <f t="shared" si="0"/>
        <v>180</v>
      </c>
      <c r="E33" s="9">
        <v>180</v>
      </c>
      <c r="F33" s="8"/>
    </row>
    <row r="34" spans="1:6" ht="14">
      <c r="A34" s="11" t="s">
        <v>59</v>
      </c>
      <c r="B34" s="6">
        <v>43720</v>
      </c>
      <c r="C34" s="6" t="s">
        <v>14</v>
      </c>
      <c r="D34" s="20">
        <f t="shared" si="0"/>
        <v>3000</v>
      </c>
      <c r="E34" s="22">
        <v>3000</v>
      </c>
      <c r="F34" s="8"/>
    </row>
    <row r="35" spans="1:6" ht="42">
      <c r="A35" s="11" t="s">
        <v>60</v>
      </c>
      <c r="B35" s="6">
        <v>43823</v>
      </c>
      <c r="C35" s="6" t="s">
        <v>44</v>
      </c>
      <c r="D35" s="20">
        <f t="shared" si="0"/>
        <v>250</v>
      </c>
      <c r="E35" s="22">
        <v>250</v>
      </c>
      <c r="F35" s="8"/>
    </row>
    <row r="36" spans="1:6" ht="42">
      <c r="A36" s="3" t="s">
        <v>61</v>
      </c>
      <c r="B36" s="6">
        <v>43823</v>
      </c>
      <c r="C36" s="6" t="s">
        <v>44</v>
      </c>
      <c r="D36" s="20">
        <f t="shared" si="0"/>
        <v>400</v>
      </c>
      <c r="E36" s="22">
        <v>400</v>
      </c>
      <c r="F36" s="8"/>
    </row>
    <row r="37" spans="1:6" ht="28">
      <c r="A37" s="23" t="s">
        <v>18</v>
      </c>
      <c r="B37" s="6">
        <v>43826</v>
      </c>
      <c r="C37" s="6" t="s">
        <v>46</v>
      </c>
      <c r="D37" s="20">
        <f t="shared" si="0"/>
        <v>5000</v>
      </c>
      <c r="E37" s="22">
        <v>5000</v>
      </c>
      <c r="F37" s="8"/>
    </row>
    <row r="38" spans="1:6" ht="42">
      <c r="A38" s="3" t="s">
        <v>62</v>
      </c>
      <c r="B38" s="6">
        <v>43823</v>
      </c>
      <c r="C38" s="6" t="s">
        <v>41</v>
      </c>
      <c r="D38" s="20">
        <f t="shared" si="0"/>
        <v>200</v>
      </c>
      <c r="E38" s="22">
        <v>200</v>
      </c>
      <c r="F38" s="8"/>
    </row>
    <row r="39" spans="1:6" ht="56">
      <c r="A39" s="3" t="s">
        <v>63</v>
      </c>
      <c r="B39" s="6">
        <v>43742</v>
      </c>
      <c r="C39" s="6" t="s">
        <v>64</v>
      </c>
      <c r="D39" s="20">
        <f t="shared" si="0"/>
        <v>100</v>
      </c>
      <c r="E39" s="22">
        <v>100</v>
      </c>
      <c r="F39" s="8"/>
    </row>
    <row r="40" spans="1:6" ht="56">
      <c r="A40" s="11" t="s">
        <v>65</v>
      </c>
      <c r="B40" s="6">
        <v>43823</v>
      </c>
      <c r="C40" s="6" t="s">
        <v>66</v>
      </c>
      <c r="D40" s="20">
        <f>SUM(E40:F40)</f>
        <v>1000</v>
      </c>
      <c r="E40" s="22">
        <v>1000</v>
      </c>
      <c r="F40" s="8"/>
    </row>
    <row r="41" spans="1:6" ht="56">
      <c r="A41" s="11" t="s">
        <v>19</v>
      </c>
      <c r="B41" s="6">
        <v>43720</v>
      </c>
      <c r="C41" s="6" t="s">
        <v>20</v>
      </c>
      <c r="D41" s="20">
        <f>SUM(E41:F41)</f>
        <v>468</v>
      </c>
      <c r="E41" s="22"/>
      <c r="F41" s="8">
        <v>468</v>
      </c>
    </row>
    <row r="42" spans="1:6" ht="42">
      <c r="A42" s="10" t="s">
        <v>21</v>
      </c>
      <c r="B42" s="6">
        <v>43698</v>
      </c>
      <c r="C42" s="6" t="s">
        <v>22</v>
      </c>
      <c r="D42" s="20">
        <f t="shared" si="0"/>
        <v>2104</v>
      </c>
      <c r="E42" s="22">
        <v>2104</v>
      </c>
      <c r="F42" s="8"/>
    </row>
    <row r="43" spans="1:6" ht="14">
      <c r="A43" s="30" t="s">
        <v>23</v>
      </c>
      <c r="B43" s="6">
        <v>43720</v>
      </c>
      <c r="C43" s="6" t="s">
        <v>14</v>
      </c>
      <c r="D43" s="20">
        <f t="shared" si="0"/>
        <v>1500</v>
      </c>
      <c r="E43" s="22">
        <v>1500</v>
      </c>
      <c r="F43" s="8"/>
    </row>
    <row r="44" spans="1:6" ht="14">
      <c r="A44" s="31"/>
      <c r="B44" s="6">
        <v>43795</v>
      </c>
      <c r="C44" s="6" t="s">
        <v>67</v>
      </c>
      <c r="D44" s="20">
        <f t="shared" si="0"/>
        <v>3000</v>
      </c>
      <c r="E44" s="22">
        <v>3000</v>
      </c>
      <c r="F44" s="8"/>
    </row>
    <row r="45" spans="1:6" ht="56">
      <c r="A45" s="11" t="s">
        <v>68</v>
      </c>
      <c r="B45" s="6">
        <v>43823</v>
      </c>
      <c r="C45" s="6" t="s">
        <v>44</v>
      </c>
      <c r="D45" s="20">
        <f t="shared" si="0"/>
        <v>200</v>
      </c>
      <c r="E45" s="21">
        <v>200</v>
      </c>
      <c r="F45" s="8"/>
    </row>
    <row r="46" spans="1:6" ht="14">
      <c r="A46" s="30" t="s">
        <v>24</v>
      </c>
      <c r="B46" s="6">
        <v>43552</v>
      </c>
      <c r="C46" s="6" t="s">
        <v>12</v>
      </c>
      <c r="D46" s="20">
        <f t="shared" si="0"/>
        <v>181</v>
      </c>
      <c r="E46" s="32">
        <v>181</v>
      </c>
      <c r="F46" s="8"/>
    </row>
    <row r="47" spans="1:6" ht="14">
      <c r="A47" s="31"/>
      <c r="B47" s="6">
        <v>43671</v>
      </c>
      <c r="C47" s="6" t="s">
        <v>69</v>
      </c>
      <c r="D47" s="20">
        <f t="shared" si="0"/>
        <v>20000</v>
      </c>
      <c r="E47" s="32">
        <v>20000</v>
      </c>
      <c r="F47" s="8"/>
    </row>
    <row r="48" spans="1:6" ht="14">
      <c r="A48" s="33"/>
      <c r="B48" s="6">
        <v>43768</v>
      </c>
      <c r="C48" s="6" t="s">
        <v>70</v>
      </c>
      <c r="D48" s="20">
        <f t="shared" si="0"/>
        <v>45000</v>
      </c>
      <c r="E48" s="32">
        <v>45000</v>
      </c>
      <c r="F48" s="8"/>
    </row>
    <row r="49" spans="1:6" ht="14">
      <c r="A49" s="10" t="s">
        <v>71</v>
      </c>
      <c r="B49" s="6">
        <v>43810</v>
      </c>
      <c r="C49" s="6" t="s">
        <v>72</v>
      </c>
      <c r="D49" s="20">
        <f t="shared" si="0"/>
        <v>10000</v>
      </c>
      <c r="E49" s="21">
        <v>10000</v>
      </c>
      <c r="F49" s="8"/>
    </row>
    <row r="50" spans="1:6" ht="14">
      <c r="A50" s="12" t="s">
        <v>10</v>
      </c>
      <c r="B50" s="12"/>
      <c r="C50" s="12"/>
      <c r="D50" s="4">
        <f>SUM(D8:D49)</f>
        <v>148325.24489999999</v>
      </c>
      <c r="E50" s="4">
        <f>SUM(E8:E49)</f>
        <v>147857.24489999999</v>
      </c>
      <c r="F50" s="5">
        <f>SUM(F8:F49)</f>
        <v>468</v>
      </c>
    </row>
  </sheetData>
  <mergeCells count="10">
    <mergeCell ref="A43:A44"/>
    <mergeCell ref="A46:A48"/>
    <mergeCell ref="A50:C50"/>
    <mergeCell ref="A2:F2"/>
    <mergeCell ref="A5:A7"/>
    <mergeCell ref="B5:C6"/>
    <mergeCell ref="D5:F5"/>
    <mergeCell ref="D6:D7"/>
    <mergeCell ref="E6:F6"/>
    <mergeCell ref="A25:A26"/>
  </mergeCells>
  <pageMargins left="0.78740157480314965" right="0.39370078740157483" top="0.78740157480314965" bottom="0.78740157480314965" header="0.51181102362204722" footer="0.51181102362204722"/>
  <pageSetup paperSize="9" scale="75" fitToHeight="2" orientation="portrait" r:id="rId1"/>
  <headerFooter alignWithMargins="0">
    <oddFooter>&amp;R&amp;Z&amp;F&amp;A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</vt:lpstr>
      <vt:lpstr>лист!Заголовки_для_печати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belanin</dc:creator>
  <cp:lastModifiedBy>belanin</cp:lastModifiedBy>
  <cp:lastPrinted>2019-12-29T19:26:22Z</cp:lastPrinted>
  <dcterms:created xsi:type="dcterms:W3CDTF">2016-04-11T11:07:39Z</dcterms:created>
  <dcterms:modified xsi:type="dcterms:W3CDTF">2019-12-29T19:26:28Z</dcterms:modified>
</cp:coreProperties>
</file>