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полугодие 2025\"/>
    </mc:Choice>
  </mc:AlternateContent>
  <bookViews>
    <workbookView xWindow="0" yWindow="0" windowWidth="28800" windowHeight="12000"/>
  </bookViews>
  <sheets>
    <sheet name="Лист 1" sheetId="1" r:id="rId1"/>
  </sheets>
  <definedNames>
    <definedName name="_xlnm._FilterDatabase" localSheetId="0" hidden="1">'Лист 1'!$A$3:$J$79</definedName>
    <definedName name="_xlnm.Print_Titles" localSheetId="0">'Лист 1'!$3:$3</definedName>
  </definedNames>
  <calcPr calcId="162913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I35" i="1" s="1"/>
  <c r="F36" i="1"/>
  <c r="F37" i="1"/>
  <c r="F38" i="1"/>
  <c r="F39" i="1"/>
  <c r="F40" i="1"/>
  <c r="F41" i="1"/>
  <c r="F42" i="1"/>
  <c r="F43" i="1"/>
  <c r="F44" i="1"/>
  <c r="F45" i="1"/>
  <c r="F46" i="1"/>
  <c r="F47" i="1"/>
  <c r="I47" i="1" s="1"/>
  <c r="F48" i="1"/>
  <c r="F49" i="1"/>
  <c r="F50" i="1"/>
  <c r="F51" i="1"/>
  <c r="F52" i="1"/>
  <c r="F53" i="1"/>
  <c r="F54" i="1"/>
  <c r="F55" i="1"/>
  <c r="F56" i="1"/>
  <c r="F57" i="1"/>
  <c r="F58" i="1"/>
  <c r="F59" i="1"/>
  <c r="I59" i="1" s="1"/>
  <c r="F60" i="1"/>
  <c r="F61" i="1"/>
  <c r="F62" i="1"/>
  <c r="F63" i="1"/>
  <c r="F64" i="1"/>
  <c r="F65" i="1"/>
  <c r="F66" i="1"/>
  <c r="F67" i="1"/>
  <c r="F68" i="1"/>
  <c r="F69" i="1"/>
  <c r="F70" i="1"/>
  <c r="F71" i="1"/>
  <c r="I71" i="1" s="1"/>
  <c r="F72" i="1"/>
  <c r="F73" i="1"/>
  <c r="F74" i="1"/>
  <c r="F75" i="1"/>
  <c r="F76" i="1"/>
  <c r="F77" i="1"/>
  <c r="F78" i="1"/>
  <c r="F7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H4" i="1"/>
  <c r="F4" i="1"/>
  <c r="D4" i="1"/>
  <c r="J6" i="1" l="1"/>
  <c r="I37" i="1"/>
  <c r="I73" i="1"/>
  <c r="I61" i="1"/>
  <c r="I49" i="1"/>
  <c r="I13" i="1"/>
  <c r="I25" i="1"/>
  <c r="J71" i="1"/>
  <c r="J66" i="1"/>
  <c r="J54" i="1"/>
  <c r="J42" i="1"/>
  <c r="J30" i="1"/>
  <c r="J61" i="1"/>
  <c r="J49" i="1"/>
  <c r="J37" i="1"/>
  <c r="J13" i="1"/>
  <c r="I77" i="1"/>
  <c r="I65" i="1"/>
  <c r="I53" i="1"/>
  <c r="I17" i="1"/>
  <c r="I6" i="1"/>
  <c r="I57" i="1"/>
  <c r="I10" i="1"/>
  <c r="J72" i="1"/>
  <c r="J48" i="1"/>
  <c r="J36" i="1"/>
  <c r="J59" i="1"/>
  <c r="J47" i="1"/>
  <c r="I67" i="1"/>
  <c r="I55" i="1"/>
  <c r="I43" i="1"/>
  <c r="I31" i="1"/>
  <c r="I8" i="1"/>
  <c r="J65" i="1"/>
  <c r="I4" i="1"/>
  <c r="I72" i="1"/>
  <c r="I48" i="1"/>
  <c r="I36" i="1"/>
  <c r="I24" i="1"/>
  <c r="I12" i="1"/>
  <c r="I41" i="1"/>
  <c r="J17" i="1"/>
  <c r="I79" i="1"/>
  <c r="I76" i="1"/>
  <c r="I52" i="1"/>
  <c r="J41" i="1"/>
  <c r="I40" i="1"/>
  <c r="I33" i="1"/>
  <c r="I28" i="1"/>
  <c r="J67" i="1"/>
  <c r="J43" i="1"/>
  <c r="J8" i="1"/>
  <c r="I75" i="1"/>
  <c r="I39" i="1"/>
  <c r="J7" i="1"/>
  <c r="I74" i="1"/>
  <c r="I62" i="1"/>
  <c r="I38" i="1"/>
  <c r="I26" i="1"/>
  <c r="J24" i="1"/>
  <c r="I19" i="1"/>
  <c r="J35" i="1"/>
  <c r="J23" i="1"/>
  <c r="I78" i="1"/>
  <c r="I66" i="1"/>
  <c r="I30" i="1"/>
  <c r="I18" i="1"/>
  <c r="I7" i="1"/>
  <c r="I70" i="1"/>
  <c r="I58" i="1"/>
  <c r="I46" i="1"/>
  <c r="I22" i="1"/>
  <c r="I11" i="1"/>
  <c r="I44" i="1"/>
  <c r="I32" i="1"/>
  <c r="I20" i="1"/>
  <c r="I9" i="1"/>
  <c r="J53" i="1"/>
  <c r="J29" i="1"/>
  <c r="J73" i="1"/>
  <c r="I68" i="1"/>
  <c r="I69" i="1"/>
  <c r="J60" i="1"/>
  <c r="I60" i="1"/>
  <c r="I64" i="1"/>
  <c r="I63" i="1"/>
  <c r="I56" i="1"/>
  <c r="J55" i="1"/>
  <c r="I54" i="1"/>
  <c r="I51" i="1"/>
  <c r="I50" i="1"/>
  <c r="I42" i="1"/>
  <c r="I45" i="1"/>
  <c r="I34" i="1"/>
  <c r="I29" i="1"/>
  <c r="J31" i="1"/>
  <c r="I23" i="1"/>
  <c r="J27" i="1"/>
  <c r="I21" i="1"/>
  <c r="J21" i="1"/>
  <c r="J19" i="1"/>
  <c r="J18" i="1"/>
  <c r="I16" i="1"/>
  <c r="J15" i="1"/>
  <c r="J14" i="1"/>
  <c r="I5" i="1"/>
  <c r="J75" i="1"/>
  <c r="J63" i="1"/>
  <c r="J51" i="1"/>
  <c r="J39" i="1"/>
  <c r="J26" i="1"/>
  <c r="I15" i="1"/>
  <c r="I27" i="1"/>
  <c r="J74" i="1"/>
  <c r="J62" i="1"/>
  <c r="J50" i="1"/>
  <c r="J38" i="1"/>
  <c r="J11" i="1"/>
  <c r="I14" i="1"/>
  <c r="J10" i="1"/>
  <c r="J22" i="1"/>
  <c r="J70" i="1"/>
  <c r="J58" i="1"/>
  <c r="J46" i="1"/>
  <c r="J34" i="1"/>
  <c r="J20" i="1"/>
  <c r="J69" i="1"/>
  <c r="J57" i="1"/>
  <c r="J45" i="1"/>
  <c r="J33" i="1"/>
  <c r="J68" i="1"/>
  <c r="J56" i="1"/>
  <c r="J44" i="1"/>
  <c r="J5" i="1"/>
  <c r="J16" i="1"/>
  <c r="J4" i="1"/>
  <c r="J28" i="1"/>
  <c r="J76" i="1"/>
  <c r="J64" i="1"/>
  <c r="J52" i="1"/>
  <c r="J40" i="1"/>
</calcChain>
</file>

<file path=xl/sharedStrings.xml><?xml version="1.0" encoding="utf-8"?>
<sst xmlns="http://schemas.openxmlformats.org/spreadsheetml/2006/main" count="169" uniqueCount="163">
  <si>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</si>
  <si>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</si>
  <si>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</si>
  <si>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</si>
  <si>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</si>
  <si>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</si>
  <si>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</si>
  <si>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</si>
  <si>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</si>
  <si>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</si>
  <si>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</si>
  <si>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</si>
  <si>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</si>
  <si>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</si>
  <si>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</si>
  <si>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</si>
  <si>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</si>
  <si>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</si>
  <si>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</si>
  <si>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</si>
  <si>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</si>
  <si>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</si>
  <si>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</si>
  <si>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</si>
  <si>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</si>
  <si>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</si>
  <si>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</si>
  <si>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</si>
  <si>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</si>
  <si>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</si>
  <si>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</si>
  <si>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</si>
  <si>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</si>
  <si>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</si>
  <si>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</si>
  <si>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</si>
  <si>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</si>
  <si>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</si>
  <si>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</si>
  <si>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</si>
  <si>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</si>
  <si>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</si>
  <si>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</si>
  <si>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</si>
  <si>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</si>
  <si>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</si>
  <si>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</si>
  <si>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</si>
  <si>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</si>
  <si>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</si>
  <si>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</si>
  <si>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</si>
  <si>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</si>
  <si>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</si>
  <si>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</si>
  <si>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</si>
  <si>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</si>
  <si>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</si>
  <si>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</si>
  <si>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</si>
  <si>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</si>
  <si>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</si>
  <si>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</si>
  <si>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</si>
  <si>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</si>
  <si>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</si>
  <si>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</si>
  <si>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</si>
  <si>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</si>
  <si>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</si>
  <si>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</si>
  <si>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</si>
  <si>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</si>
  <si>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</si>
  <si>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</si>
  <si>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</si>
  <si>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</si>
  <si>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</si>
  <si>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</si>
  <si>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</si>
  <si>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</si>
  <si>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</si>
  <si>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</si>
  <si>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</si>
  <si>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</si>
  <si>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</si>
  <si>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</si>
  <si>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</si>
  <si>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</si>
  <si>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</si>
  <si>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</si>
  <si>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</si>
  <si>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</si>
  <si>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</si>
  <si>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</si>
  <si>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</si>
  <si>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</si>
  <si>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</si>
  <si>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</si>
  <si>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</si>
  <si>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</si>
  <si>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</si>
  <si>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</si>
  <si>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</si>
  <si>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</si>
  <si>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</si>
  <si>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</si>
  <si>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</si>
  <si>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</si>
  <si>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</si>
  <si>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</si>
  <si>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</si>
  <si>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</si>
  <si>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</si>
  <si>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</si>
  <si>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</si>
  <si>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</si>
  <si>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</si>
  <si>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</si>
  <si>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</si>
  <si>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</si>
  <si>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</si>
  <si>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</si>
  <si>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</si>
  <si>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</si>
  <si>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</si>
  <si>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</si>
  <si>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</si>
  <si>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</si>
  <si>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</si>
  <si>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</si>
  <si>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</si>
  <si>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</si>
  <si>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</si>
  <si>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</si>
  <si>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</si>
  <si>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</si>
  <si>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</si>
  <si>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</si>
  <si>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</si>
  <si>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</si>
  <si>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</si>
  <si>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</si>
  <si>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</si>
  <si>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</si>
  <si>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</si>
  <si>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Иные дотации</t>
  </si>
  <si>
    <t>1402</t>
  </si>
  <si>
    <t>Прочие межбюджетные трансферты общего характера</t>
  </si>
  <si>
    <t>1403</t>
  </si>
  <si>
    <t>Расходы - всего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</si>
  <si>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</si>
  <si>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</si>
  <si>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</si>
  <si>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Исполнено                           на 1 июля 2024г                         в рублях</t>
  </si>
  <si>
    <t>Исполнено                                 на 1 июля 2024 года                                     в  тыс. руб.</t>
  </si>
  <si>
    <t>-</t>
  </si>
  <si>
    <t>Исполнено                           на 1 июля 2025г                         в рублях</t>
  </si>
  <si>
    <t>Исполнено                                 на 1 июля 2025 года                                     в  тыс. руб.</t>
  </si>
  <si>
    <t>Динамика исполнения 2025г к 2024г в процентах</t>
  </si>
  <si>
    <t>Утвержденные назначения на 2025 год в рублях</t>
  </si>
  <si>
    <t xml:space="preserve"> Сведения об исполнении консолидированного бюджета по расходам на 1 июля 2025 года в сравнении с планом  и соответствующим периодом прошлого года</t>
  </si>
  <si>
    <t>Утвержденные назначения на 2025 год                                 в тыс. руб. 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</si>
</sst>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4" fontId="3" fillId="0" borderId="1" xfId="0" applyNumberFormat="1" applyFont="1" applyFill="1" applyBorder="1" applyAlignment="1">
      <alignment horizontal="right" vertical="center" indent="1"/>
    </xf>
    <xf numFmtId="4" fontId="4" fillId="0" borderId="1" xfId="0" applyNumberFormat="1" applyFont="1" applyFill="1" applyBorder="1" applyAlignment="1">
      <alignment horizontal="right" vertical="center" inden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79"/>
  <sheetViews>
    <sheetView tabSelected="1" zoomScale="96" zoomScaleNormal="96" workbookViewId="0">
      <selection activeCell="A3" sqref="A3"/>
    </sheetView>
  </sheetViews>
  <sheetFormatPr defaultRowHeight="15" x14ac:dyDescent="0.25"/>
  <cols>
    <col min="1" max="1" width="50.7109375" style="4" customWidth="1"/>
    <col min="2" max="2" width="15.28515625" style="5" customWidth="1"/>
    <col min="3" max="3" width="21.140625" style="4" hidden="1" customWidth="1"/>
    <col min="4" max="4" width="17.28515625" style="4" customWidth="1"/>
    <col min="5" max="5" width="22.28515625" style="4" hidden="1" customWidth="1"/>
    <col min="6" max="6" width="20.5703125" style="4" customWidth="1"/>
    <col min="7" max="7" width="20.140625" style="4" hidden="1" customWidth="1"/>
    <col min="8" max="8" width="17" style="4" customWidth="1"/>
    <col min="9" max="9" width="14.140625" style="4" customWidth="1"/>
    <col min="10" max="10" width="13.7109375" customWidth="1"/>
  </cols>
  <sheetData>
    <row r="1" spans="1:10" ht="45.75" customHeight="1" x14ac:dyDescent="0.25">
      <c r="A1" s="20" t="s">
        <v>161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1"/>
      <c r="B2" s="21"/>
      <c r="C2" s="21"/>
      <c r="D2" s="21"/>
      <c r="E2" s="21"/>
      <c r="F2" s="21"/>
      <c r="G2" s="21"/>
      <c r="H2" s="1"/>
      <c r="I2" s="2"/>
      <c r="J2" s="2"/>
    </row>
    <row r="3" spans="1:10" ht="217.5" customHeight="1" x14ac:dyDescent="0.25">
      <c r="A3" s="3" t="s">
        <v>151</v>
      </c>
      <c r="B3" s="3" t="s">
        <v>152</v>
      </c>
      <c r="C3" s="3" t="s">
        <v>154</v>
      </c>
      <c r="D3" s="3" t="s">
        <v>155</v>
      </c>
      <c r="E3" s="14" t="s">
        <v>160</v>
      </c>
      <c r="F3" s="14" t="s">
        <v>162</v>
      </c>
      <c r="G3" s="14" t="s">
        <v>157</v>
      </c>
      <c r="H3" s="3" t="s">
        <v>158</v>
      </c>
      <c r="I3" s="3" t="s">
        <v>153</v>
      </c>
      <c r="J3" s="3" t="s">
        <v>159</v>
      </c>
    </row>
    <row r="4" spans="1:10" ht="24.75" customHeight="1" x14ac:dyDescent="0.25">
      <c r="A4" s="22" t="s">
        <v>150</v>
      </c>
      <c r="B4" s="23"/>
      <c r="C4" s="8">
        <v>62257223265.849998</v>
      </c>
      <c r="D4" s="15">
        <f>C4/1000</f>
        <v>62257223.26585</v>
      </c>
      <c r="E4" s="16">
        <v>165390235919.13</v>
      </c>
      <c r="F4" s="10">
        <f>E4/1000</f>
        <v>165390235.91913</v>
      </c>
      <c r="G4" s="16">
        <v>67545910880.410004</v>
      </c>
      <c r="H4" s="17">
        <f>G4/1000</f>
        <v>67545910.880410001</v>
      </c>
      <c r="I4" s="10">
        <f>H4/F4%</f>
        <v>40.840325612352096</v>
      </c>
      <c r="J4" s="11">
        <f>H4/D4%</f>
        <v>108.49489800079313</v>
      </c>
    </row>
    <row r="5" spans="1:10" ht="24.75" customHeight="1" x14ac:dyDescent="0.25">
      <c r="A5" s="7" t="s">
        <v>0</v>
      </c>
      <c r="B5" s="6" t="s">
        <v>1</v>
      </c>
      <c r="C5" s="9">
        <v>3894983911.3699999</v>
      </c>
      <c r="D5" s="18">
        <f t="shared" ref="D5:D67" si="0">C5/1000</f>
        <v>3894983.9113699999</v>
      </c>
      <c r="E5" s="16">
        <v>15970696202.84</v>
      </c>
      <c r="F5" s="12">
        <f t="shared" ref="F5:F67" si="1">E5/1000</f>
        <v>15970696.20284</v>
      </c>
      <c r="G5" s="16">
        <v>5221167027.0500002</v>
      </c>
      <c r="H5" s="19">
        <f t="shared" ref="H5:H67" si="2">G5/1000</f>
        <v>5221167.0270500006</v>
      </c>
      <c r="I5" s="12">
        <f t="shared" ref="I5:I67" si="3">H5/F5%</f>
        <v>32.692169212520255</v>
      </c>
      <c r="J5" s="13">
        <f t="shared" ref="J5:J67" si="4">H5/D5%</f>
        <v>134.04848764095502</v>
      </c>
    </row>
    <row r="6" spans="1:10" ht="57" customHeight="1" x14ac:dyDescent="0.25">
      <c r="A6" s="7" t="s">
        <v>2</v>
      </c>
      <c r="B6" s="6" t="s">
        <v>3</v>
      </c>
      <c r="C6" s="9">
        <v>204403146.19</v>
      </c>
      <c r="D6" s="18">
        <f t="shared" si="0"/>
        <v>204403.14619</v>
      </c>
      <c r="E6" s="16">
        <v>483399875</v>
      </c>
      <c r="F6" s="12">
        <f t="shared" si="1"/>
        <v>483399.875</v>
      </c>
      <c r="G6" s="16">
        <v>265293536.50999999</v>
      </c>
      <c r="H6" s="19">
        <f t="shared" si="2"/>
        <v>265293.53651000001</v>
      </c>
      <c r="I6" s="12">
        <f t="shared" si="3"/>
        <v>54.880762331599698</v>
      </c>
      <c r="J6" s="13">
        <f t="shared" si="4"/>
        <v>129.78936061160243</v>
      </c>
    </row>
    <row r="7" spans="1:10" ht="71.25" customHeight="1" x14ac:dyDescent="0.25">
      <c r="A7" s="7" t="s">
        <v>4</v>
      </c>
      <c r="B7" s="6" t="s">
        <v>5</v>
      </c>
      <c r="C7" s="9">
        <v>107348491.95999999</v>
      </c>
      <c r="D7" s="18">
        <f t="shared" si="0"/>
        <v>107348.49196</v>
      </c>
      <c r="E7" s="16">
        <v>253475125.84</v>
      </c>
      <c r="F7" s="12">
        <f t="shared" si="1"/>
        <v>253475.12583999999</v>
      </c>
      <c r="G7" s="16">
        <v>120570246.14</v>
      </c>
      <c r="H7" s="19">
        <f t="shared" si="2"/>
        <v>120570.24614</v>
      </c>
      <c r="I7" s="12">
        <f t="shared" si="3"/>
        <v>47.566894676721468</v>
      </c>
      <c r="J7" s="13">
        <f t="shared" si="4"/>
        <v>112.31666503980948</v>
      </c>
    </row>
    <row r="8" spans="1:10" ht="71.25" customHeight="1" x14ac:dyDescent="0.25">
      <c r="A8" s="7" t="s">
        <v>6</v>
      </c>
      <c r="B8" s="6" t="s">
        <v>7</v>
      </c>
      <c r="C8" s="9">
        <v>1048277985.3200001</v>
      </c>
      <c r="D8" s="18">
        <f t="shared" si="0"/>
        <v>1048277.9853200001</v>
      </c>
      <c r="E8" s="16">
        <v>2730107774.79</v>
      </c>
      <c r="F8" s="12">
        <f t="shared" si="1"/>
        <v>2730107.7747900002</v>
      </c>
      <c r="G8" s="16">
        <v>1233370007.26</v>
      </c>
      <c r="H8" s="19">
        <f t="shared" si="2"/>
        <v>1233370.0072600001</v>
      </c>
      <c r="I8" s="12">
        <f t="shared" si="3"/>
        <v>45.176605064789825</v>
      </c>
      <c r="J8" s="13">
        <f t="shared" si="4"/>
        <v>117.65676896128828</v>
      </c>
    </row>
    <row r="9" spans="1:10" ht="24.75" customHeight="1" x14ac:dyDescent="0.25">
      <c r="A9" s="7" t="s">
        <v>8</v>
      </c>
      <c r="B9" s="6" t="s">
        <v>9</v>
      </c>
      <c r="C9" s="9">
        <v>0</v>
      </c>
      <c r="D9" s="18">
        <f t="shared" si="0"/>
        <v>0</v>
      </c>
      <c r="E9" s="16">
        <v>106300</v>
      </c>
      <c r="F9" s="12">
        <f t="shared" si="1"/>
        <v>106.3</v>
      </c>
      <c r="G9" s="16">
        <v>5000</v>
      </c>
      <c r="H9" s="19">
        <f t="shared" si="2"/>
        <v>5</v>
      </c>
      <c r="I9" s="12">
        <f t="shared" si="3"/>
        <v>4.7036688617121358</v>
      </c>
      <c r="J9" s="13" t="s">
        <v>156</v>
      </c>
    </row>
    <row r="10" spans="1:10" ht="57.75" customHeight="1" x14ac:dyDescent="0.25">
      <c r="A10" s="7" t="s">
        <v>10</v>
      </c>
      <c r="B10" s="6" t="s">
        <v>11</v>
      </c>
      <c r="C10" s="9">
        <v>238888464.78</v>
      </c>
      <c r="D10" s="18">
        <f t="shared" si="0"/>
        <v>238888.46478000001</v>
      </c>
      <c r="E10" s="16">
        <v>603587320.53999996</v>
      </c>
      <c r="F10" s="12">
        <f t="shared" si="1"/>
        <v>603587.32053999999</v>
      </c>
      <c r="G10" s="16">
        <v>271291625.29000002</v>
      </c>
      <c r="H10" s="19">
        <f t="shared" si="2"/>
        <v>271291.62529</v>
      </c>
      <c r="I10" s="12">
        <f t="shared" si="3"/>
        <v>44.946541462681601</v>
      </c>
      <c r="J10" s="13">
        <f t="shared" si="4"/>
        <v>113.56413778281052</v>
      </c>
    </row>
    <row r="11" spans="1:10" ht="39.75" customHeight="1" x14ac:dyDescent="0.25">
      <c r="A11" s="7" t="s">
        <v>12</v>
      </c>
      <c r="B11" s="6" t="s">
        <v>13</v>
      </c>
      <c r="C11" s="9">
        <v>119463213.64</v>
      </c>
      <c r="D11" s="18">
        <f t="shared" si="0"/>
        <v>119463.21364</v>
      </c>
      <c r="E11" s="16">
        <v>257084205.75</v>
      </c>
      <c r="F11" s="12">
        <f t="shared" si="1"/>
        <v>257084.20574999999</v>
      </c>
      <c r="G11" s="16">
        <v>171299606.41</v>
      </c>
      <c r="H11" s="19">
        <f t="shared" si="2"/>
        <v>171299.60641000001</v>
      </c>
      <c r="I11" s="12">
        <f t="shared" si="3"/>
        <v>66.631711547686166</v>
      </c>
      <c r="J11" s="13">
        <f t="shared" si="4"/>
        <v>143.39109186046838</v>
      </c>
    </row>
    <row r="12" spans="1:10" ht="24.75" customHeight="1" x14ac:dyDescent="0.25">
      <c r="A12" s="7" t="s">
        <v>14</v>
      </c>
      <c r="B12" s="6" t="s">
        <v>15</v>
      </c>
      <c r="C12" s="9">
        <v>0</v>
      </c>
      <c r="D12" s="18">
        <f t="shared" si="0"/>
        <v>0</v>
      </c>
      <c r="E12" s="16">
        <v>727948836.45000005</v>
      </c>
      <c r="F12" s="12">
        <f t="shared" si="1"/>
        <v>727948.83645000006</v>
      </c>
      <c r="G12" s="16">
        <v>0</v>
      </c>
      <c r="H12" s="19">
        <f t="shared" si="2"/>
        <v>0</v>
      </c>
      <c r="I12" s="12">
        <f t="shared" si="3"/>
        <v>0</v>
      </c>
      <c r="J12" s="13" t="s">
        <v>156</v>
      </c>
    </row>
    <row r="13" spans="1:10" ht="24.75" customHeight="1" x14ac:dyDescent="0.25">
      <c r="A13" s="7" t="s">
        <v>16</v>
      </c>
      <c r="B13" s="6" t="s">
        <v>17</v>
      </c>
      <c r="C13" s="9">
        <v>2176602609.48</v>
      </c>
      <c r="D13" s="18">
        <f t="shared" si="0"/>
        <v>2176602.6094800001</v>
      </c>
      <c r="E13" s="16">
        <v>10914986764.469999</v>
      </c>
      <c r="F13" s="12">
        <f t="shared" si="1"/>
        <v>10914986.76447</v>
      </c>
      <c r="G13" s="16">
        <v>3159337005.4400001</v>
      </c>
      <c r="H13" s="19">
        <f t="shared" si="2"/>
        <v>3159337.00544</v>
      </c>
      <c r="I13" s="12">
        <f t="shared" si="3"/>
        <v>28.944945821868874</v>
      </c>
      <c r="J13" s="13">
        <f t="shared" si="4"/>
        <v>145.14992271348879</v>
      </c>
    </row>
    <row r="14" spans="1:10" ht="24.75" customHeight="1" x14ac:dyDescent="0.25">
      <c r="A14" s="7" t="s">
        <v>18</v>
      </c>
      <c r="B14" s="6" t="s">
        <v>19</v>
      </c>
      <c r="C14" s="9">
        <v>19783646.739999998</v>
      </c>
      <c r="D14" s="18">
        <f t="shared" si="0"/>
        <v>19783.64674</v>
      </c>
      <c r="E14" s="16">
        <v>50826700</v>
      </c>
      <c r="F14" s="12">
        <f t="shared" si="1"/>
        <v>50826.7</v>
      </c>
      <c r="G14" s="16">
        <v>19517544.100000001</v>
      </c>
      <c r="H14" s="19">
        <f t="shared" si="2"/>
        <v>19517.544100000003</v>
      </c>
      <c r="I14" s="12">
        <f t="shared" si="3"/>
        <v>38.400179629997623</v>
      </c>
      <c r="J14" s="13">
        <f t="shared" si="4"/>
        <v>98.654936354772389</v>
      </c>
    </row>
    <row r="15" spans="1:10" ht="32.25" customHeight="1" x14ac:dyDescent="0.25">
      <c r="A15" s="7" t="s">
        <v>20</v>
      </c>
      <c r="B15" s="6" t="s">
        <v>21</v>
      </c>
      <c r="C15" s="9">
        <v>15931132.43</v>
      </c>
      <c r="D15" s="18">
        <f t="shared" si="0"/>
        <v>15931.13243</v>
      </c>
      <c r="E15" s="16">
        <v>47558100</v>
      </c>
      <c r="F15" s="12">
        <f t="shared" si="1"/>
        <v>47558.1</v>
      </c>
      <c r="G15" s="16">
        <v>19221552.219999999</v>
      </c>
      <c r="H15" s="19">
        <f t="shared" si="2"/>
        <v>19221.552219999998</v>
      </c>
      <c r="I15" s="12">
        <f t="shared" si="3"/>
        <v>40.416989366690423</v>
      </c>
      <c r="J15" s="13">
        <f t="shared" si="4"/>
        <v>120.65402321183265</v>
      </c>
    </row>
    <row r="16" spans="1:10" ht="24.75" customHeight="1" x14ac:dyDescent="0.25">
      <c r="A16" s="7" t="s">
        <v>22</v>
      </c>
      <c r="B16" s="6" t="s">
        <v>23</v>
      </c>
      <c r="C16" s="9">
        <v>3852514.31</v>
      </c>
      <c r="D16" s="18">
        <f t="shared" si="0"/>
        <v>3852.51431</v>
      </c>
      <c r="E16" s="16">
        <v>3268600</v>
      </c>
      <c r="F16" s="12">
        <f t="shared" si="1"/>
        <v>3268.6</v>
      </c>
      <c r="G16" s="16">
        <v>295991.88</v>
      </c>
      <c r="H16" s="19">
        <f t="shared" si="2"/>
        <v>295.99187999999998</v>
      </c>
      <c r="I16" s="12">
        <f t="shared" si="3"/>
        <v>9.0556164718839867</v>
      </c>
      <c r="J16" s="13">
        <f t="shared" si="4"/>
        <v>7.6830832070290214</v>
      </c>
    </row>
    <row r="17" spans="1:10" ht="39.75" customHeight="1" x14ac:dyDescent="0.25">
      <c r="A17" s="7" t="s">
        <v>24</v>
      </c>
      <c r="B17" s="6" t="s">
        <v>25</v>
      </c>
      <c r="C17" s="9">
        <v>671742624.15999997</v>
      </c>
      <c r="D17" s="18">
        <f t="shared" si="0"/>
        <v>671742.62416000001</v>
      </c>
      <c r="E17" s="16">
        <v>2245219871.0500002</v>
      </c>
      <c r="F17" s="12">
        <f t="shared" si="1"/>
        <v>2245219.8710500002</v>
      </c>
      <c r="G17" s="16">
        <v>740082656.07000005</v>
      </c>
      <c r="H17" s="19">
        <f t="shared" si="2"/>
        <v>740082.65607000003</v>
      </c>
      <c r="I17" s="12">
        <f t="shared" si="3"/>
        <v>32.962591575670174</v>
      </c>
      <c r="J17" s="13">
        <f t="shared" si="4"/>
        <v>110.17354407061154</v>
      </c>
    </row>
    <row r="18" spans="1:10" ht="24.75" customHeight="1" x14ac:dyDescent="0.25">
      <c r="A18" s="7" t="s">
        <v>26</v>
      </c>
      <c r="B18" s="6" t="s">
        <v>27</v>
      </c>
      <c r="C18" s="9">
        <v>40435298.590000004</v>
      </c>
      <c r="D18" s="18">
        <f t="shared" si="0"/>
        <v>40435.298590000006</v>
      </c>
      <c r="E18" s="16">
        <v>121888139.81</v>
      </c>
      <c r="F18" s="12">
        <f t="shared" si="1"/>
        <v>121888.13981000001</v>
      </c>
      <c r="G18" s="16">
        <v>48312374.219999999</v>
      </c>
      <c r="H18" s="19">
        <f t="shared" si="2"/>
        <v>48312.374219999998</v>
      </c>
      <c r="I18" s="12">
        <f t="shared" si="3"/>
        <v>39.636649058152521</v>
      </c>
      <c r="J18" s="13">
        <f t="shared" si="4"/>
        <v>119.48069114035937</v>
      </c>
    </row>
    <row r="19" spans="1:10" ht="24.75" customHeight="1" x14ac:dyDescent="0.25">
      <c r="A19" s="7" t="s">
        <v>28</v>
      </c>
      <c r="B19" s="6" t="s">
        <v>29</v>
      </c>
      <c r="C19" s="9">
        <v>17470292.329999998</v>
      </c>
      <c r="D19" s="18">
        <f t="shared" si="0"/>
        <v>17470.292329999997</v>
      </c>
      <c r="E19" s="16">
        <v>44277067.200000003</v>
      </c>
      <c r="F19" s="12">
        <f t="shared" si="1"/>
        <v>44277.067200000005</v>
      </c>
      <c r="G19" s="16">
        <v>17638600.620000001</v>
      </c>
      <c r="H19" s="19">
        <f t="shared" si="2"/>
        <v>17638.600620000001</v>
      </c>
      <c r="I19" s="12">
        <f t="shared" si="3"/>
        <v>39.836876594211276</v>
      </c>
      <c r="J19" s="13">
        <f t="shared" si="4"/>
        <v>100.96339710189615</v>
      </c>
    </row>
    <row r="20" spans="1:10" ht="62.25" customHeight="1" x14ac:dyDescent="0.25">
      <c r="A20" s="7" t="s">
        <v>30</v>
      </c>
      <c r="B20" s="6" t="s">
        <v>31</v>
      </c>
      <c r="C20" s="9">
        <v>430798885.75999999</v>
      </c>
      <c r="D20" s="18">
        <f t="shared" si="0"/>
        <v>430798.88575999998</v>
      </c>
      <c r="E20" s="16">
        <v>1322833437.72</v>
      </c>
      <c r="F20" s="12">
        <f t="shared" si="1"/>
        <v>1322833.43772</v>
      </c>
      <c r="G20" s="16">
        <v>456804155.30000001</v>
      </c>
      <c r="H20" s="19">
        <f t="shared" si="2"/>
        <v>456804.15529999998</v>
      </c>
      <c r="I20" s="12">
        <f t="shared" si="3"/>
        <v>34.532250415996081</v>
      </c>
      <c r="J20" s="13">
        <f t="shared" si="4"/>
        <v>106.03652200588274</v>
      </c>
    </row>
    <row r="21" spans="1:10" ht="24.75" customHeight="1" x14ac:dyDescent="0.25">
      <c r="A21" s="7" t="s">
        <v>32</v>
      </c>
      <c r="B21" s="6" t="s">
        <v>33</v>
      </c>
      <c r="C21" s="9">
        <v>148701531.49000001</v>
      </c>
      <c r="D21" s="18">
        <f t="shared" si="0"/>
        <v>148701.53149000002</v>
      </c>
      <c r="E21" s="16">
        <v>406828803</v>
      </c>
      <c r="F21" s="12">
        <f t="shared" si="1"/>
        <v>406828.80300000001</v>
      </c>
      <c r="G21" s="16">
        <v>176468715.59999999</v>
      </c>
      <c r="H21" s="19">
        <f t="shared" si="2"/>
        <v>176468.7156</v>
      </c>
      <c r="I21" s="12">
        <f t="shared" si="3"/>
        <v>43.376652365491438</v>
      </c>
      <c r="J21" s="13">
        <f t="shared" si="4"/>
        <v>118.67309894644042</v>
      </c>
    </row>
    <row r="22" spans="1:10" ht="54.75" customHeight="1" x14ac:dyDescent="0.25">
      <c r="A22" s="7" t="s">
        <v>34</v>
      </c>
      <c r="B22" s="6" t="s">
        <v>35</v>
      </c>
      <c r="C22" s="9">
        <v>34336615.990000002</v>
      </c>
      <c r="D22" s="18">
        <f t="shared" si="0"/>
        <v>34336.615990000006</v>
      </c>
      <c r="E22" s="16">
        <v>349392423.31999999</v>
      </c>
      <c r="F22" s="12">
        <f t="shared" si="1"/>
        <v>349392.42332</v>
      </c>
      <c r="G22" s="16">
        <v>40858810.329999998</v>
      </c>
      <c r="H22" s="19">
        <f t="shared" si="2"/>
        <v>40858.81033</v>
      </c>
      <c r="I22" s="12">
        <f t="shared" si="3"/>
        <v>11.694246240874666</v>
      </c>
      <c r="J22" s="13">
        <f t="shared" si="4"/>
        <v>118.99486641869274</v>
      </c>
    </row>
    <row r="23" spans="1:10" ht="24.75" customHeight="1" x14ac:dyDescent="0.25">
      <c r="A23" s="7" t="s">
        <v>36</v>
      </c>
      <c r="B23" s="6" t="s">
        <v>37</v>
      </c>
      <c r="C23" s="9">
        <v>13129504200.33</v>
      </c>
      <c r="D23" s="18">
        <f t="shared" si="0"/>
        <v>13129504.20033</v>
      </c>
      <c r="E23" s="16">
        <v>32212101190.330002</v>
      </c>
      <c r="F23" s="12">
        <f t="shared" si="1"/>
        <v>32212101.190330002</v>
      </c>
      <c r="G23" s="16">
        <v>10682235797.780001</v>
      </c>
      <c r="H23" s="19">
        <f t="shared" si="2"/>
        <v>10682235.797780002</v>
      </c>
      <c r="I23" s="12">
        <f t="shared" si="3"/>
        <v>33.162182543331838</v>
      </c>
      <c r="J23" s="13">
        <f t="shared" si="4"/>
        <v>81.360542140742155</v>
      </c>
    </row>
    <row r="24" spans="1:10" ht="24.75" customHeight="1" x14ac:dyDescent="0.25">
      <c r="A24" s="7" t="s">
        <v>38</v>
      </c>
      <c r="B24" s="6" t="s">
        <v>39</v>
      </c>
      <c r="C24" s="9">
        <v>190402512.68000001</v>
      </c>
      <c r="D24" s="18">
        <f t="shared" si="0"/>
        <v>190402.51268000001</v>
      </c>
      <c r="E24" s="16">
        <v>524484907.98000002</v>
      </c>
      <c r="F24" s="12">
        <f t="shared" si="1"/>
        <v>524484.90798000002</v>
      </c>
      <c r="G24" s="16">
        <v>212226783.72</v>
      </c>
      <c r="H24" s="19">
        <f t="shared" si="2"/>
        <v>212226.78372000001</v>
      </c>
      <c r="I24" s="12">
        <f t="shared" si="3"/>
        <v>40.463849481841102</v>
      </c>
      <c r="J24" s="13">
        <f t="shared" si="4"/>
        <v>111.46217596228836</v>
      </c>
    </row>
    <row r="25" spans="1:10" ht="24.75" customHeight="1" x14ac:dyDescent="0.25">
      <c r="A25" s="7" t="s">
        <v>40</v>
      </c>
      <c r="B25" s="6" t="s">
        <v>41</v>
      </c>
      <c r="C25" s="9">
        <v>0</v>
      </c>
      <c r="D25" s="18">
        <f t="shared" si="0"/>
        <v>0</v>
      </c>
      <c r="E25" s="16">
        <v>3500000</v>
      </c>
      <c r="F25" s="12">
        <f t="shared" si="1"/>
        <v>3500</v>
      </c>
      <c r="G25" s="16">
        <v>0</v>
      </c>
      <c r="H25" s="19">
        <f t="shared" si="2"/>
        <v>0</v>
      </c>
      <c r="I25" s="12">
        <f t="shared" si="3"/>
        <v>0</v>
      </c>
      <c r="J25" s="13" t="s">
        <v>156</v>
      </c>
    </row>
    <row r="26" spans="1:10" ht="24.75" customHeight="1" x14ac:dyDescent="0.25">
      <c r="A26" s="7" t="s">
        <v>42</v>
      </c>
      <c r="B26" s="6" t="s">
        <v>43</v>
      </c>
      <c r="C26" s="9">
        <v>1886612961.47</v>
      </c>
      <c r="D26" s="18">
        <f t="shared" si="0"/>
        <v>1886612.96147</v>
      </c>
      <c r="E26" s="16">
        <v>4002590043.6599998</v>
      </c>
      <c r="F26" s="12">
        <f t="shared" si="1"/>
        <v>4002590.04366</v>
      </c>
      <c r="G26" s="16">
        <v>2057258808.1199999</v>
      </c>
      <c r="H26" s="19">
        <f t="shared" si="2"/>
        <v>2057258.8081199999</v>
      </c>
      <c r="I26" s="12">
        <f t="shared" si="3"/>
        <v>51.398189314407681</v>
      </c>
      <c r="J26" s="13">
        <f t="shared" si="4"/>
        <v>109.04509033570072</v>
      </c>
    </row>
    <row r="27" spans="1:10" ht="24.75" customHeight="1" x14ac:dyDescent="0.25">
      <c r="A27" s="7" t="s">
        <v>44</v>
      </c>
      <c r="B27" s="6" t="s">
        <v>45</v>
      </c>
      <c r="C27" s="9">
        <v>58011323.920000002</v>
      </c>
      <c r="D27" s="18">
        <f t="shared" si="0"/>
        <v>58011.323920000003</v>
      </c>
      <c r="E27" s="16">
        <v>183725060</v>
      </c>
      <c r="F27" s="12">
        <f t="shared" si="1"/>
        <v>183725.06</v>
      </c>
      <c r="G27" s="16">
        <v>65094803</v>
      </c>
      <c r="H27" s="19">
        <f t="shared" si="2"/>
        <v>65094.803</v>
      </c>
      <c r="I27" s="12">
        <f t="shared" si="3"/>
        <v>35.430552043363058</v>
      </c>
      <c r="J27" s="13">
        <f t="shared" si="4"/>
        <v>112.21051098535244</v>
      </c>
    </row>
    <row r="28" spans="1:10" ht="24.75" customHeight="1" x14ac:dyDescent="0.25">
      <c r="A28" s="7" t="s">
        <v>46</v>
      </c>
      <c r="B28" s="6" t="s">
        <v>47</v>
      </c>
      <c r="C28" s="9">
        <v>390352530.69999999</v>
      </c>
      <c r="D28" s="18">
        <f t="shared" si="0"/>
        <v>390352.5307</v>
      </c>
      <c r="E28" s="16">
        <v>783900654</v>
      </c>
      <c r="F28" s="12">
        <f t="shared" si="1"/>
        <v>783900.65399999998</v>
      </c>
      <c r="G28" s="16">
        <v>427821500.94999999</v>
      </c>
      <c r="H28" s="19">
        <f t="shared" si="2"/>
        <v>427821.50095000002</v>
      </c>
      <c r="I28" s="12">
        <f t="shared" si="3"/>
        <v>54.575984694866712</v>
      </c>
      <c r="J28" s="13">
        <f t="shared" si="4"/>
        <v>109.59875171881396</v>
      </c>
    </row>
    <row r="29" spans="1:10" ht="24.75" customHeight="1" x14ac:dyDescent="0.25">
      <c r="A29" s="7" t="s">
        <v>48</v>
      </c>
      <c r="B29" s="6" t="s">
        <v>49</v>
      </c>
      <c r="C29" s="9">
        <v>1774731589.3399999</v>
      </c>
      <c r="D29" s="18">
        <f t="shared" si="0"/>
        <v>1774731.5893399999</v>
      </c>
      <c r="E29" s="16">
        <v>3646450761.8899999</v>
      </c>
      <c r="F29" s="12">
        <f t="shared" si="1"/>
        <v>3646450.7618899997</v>
      </c>
      <c r="G29" s="16">
        <v>1482982378.5999999</v>
      </c>
      <c r="H29" s="19">
        <f t="shared" si="2"/>
        <v>1482982.3785999999</v>
      </c>
      <c r="I29" s="12">
        <f t="shared" si="3"/>
        <v>40.669200695071289</v>
      </c>
      <c r="J29" s="13">
        <f t="shared" si="4"/>
        <v>83.560938877044634</v>
      </c>
    </row>
    <row r="30" spans="1:10" ht="24.75" customHeight="1" x14ac:dyDescent="0.25">
      <c r="A30" s="7" t="s">
        <v>50</v>
      </c>
      <c r="B30" s="6" t="s">
        <v>51</v>
      </c>
      <c r="C30" s="9">
        <v>6922007510.6599998</v>
      </c>
      <c r="D30" s="18">
        <f t="shared" si="0"/>
        <v>6922007.5106600001</v>
      </c>
      <c r="E30" s="16">
        <v>17949792152.830002</v>
      </c>
      <c r="F30" s="12">
        <f t="shared" si="1"/>
        <v>17949792.152830001</v>
      </c>
      <c r="G30" s="16">
        <v>5126769302.9300003</v>
      </c>
      <c r="H30" s="19">
        <f t="shared" si="2"/>
        <v>5126769.3029300002</v>
      </c>
      <c r="I30" s="12">
        <f t="shared" si="3"/>
        <v>28.561719596968722</v>
      </c>
      <c r="J30" s="13">
        <f t="shared" si="4"/>
        <v>74.064775212027641</v>
      </c>
    </row>
    <row r="31" spans="1:10" ht="24.75" customHeight="1" x14ac:dyDescent="0.25">
      <c r="A31" s="7" t="s">
        <v>52</v>
      </c>
      <c r="B31" s="6" t="s">
        <v>53</v>
      </c>
      <c r="C31" s="9">
        <v>350274591.38999999</v>
      </c>
      <c r="D31" s="18">
        <f t="shared" si="0"/>
        <v>350274.59138999996</v>
      </c>
      <c r="E31" s="16">
        <v>1896238744.0899999</v>
      </c>
      <c r="F31" s="12">
        <f t="shared" si="1"/>
        <v>1896238.7440899999</v>
      </c>
      <c r="G31" s="16">
        <v>685845884.54999995</v>
      </c>
      <c r="H31" s="19">
        <f t="shared" si="2"/>
        <v>685845.88454999996</v>
      </c>
      <c r="I31" s="12">
        <f t="shared" si="3"/>
        <v>36.168751782315027</v>
      </c>
      <c r="J31" s="13">
        <f t="shared" si="4"/>
        <v>195.80235090085961</v>
      </c>
    </row>
    <row r="32" spans="1:10" ht="39.75" customHeight="1" x14ac:dyDescent="0.25">
      <c r="A32" s="7" t="s">
        <v>54</v>
      </c>
      <c r="B32" s="6" t="s">
        <v>55</v>
      </c>
      <c r="C32" s="9">
        <v>13299999</v>
      </c>
      <c r="D32" s="18">
        <f t="shared" si="0"/>
        <v>13299.999</v>
      </c>
      <c r="E32" s="16">
        <v>43165268.939999998</v>
      </c>
      <c r="F32" s="12">
        <f t="shared" si="1"/>
        <v>43165.268939999994</v>
      </c>
      <c r="G32" s="16">
        <v>0</v>
      </c>
      <c r="H32" s="19">
        <f t="shared" si="2"/>
        <v>0</v>
      </c>
      <c r="I32" s="12">
        <f t="shared" si="3"/>
        <v>0</v>
      </c>
      <c r="J32" s="13" t="s">
        <v>156</v>
      </c>
    </row>
    <row r="33" spans="1:10" ht="39.75" customHeight="1" x14ac:dyDescent="0.25">
      <c r="A33" s="7" t="s">
        <v>56</v>
      </c>
      <c r="B33" s="6" t="s">
        <v>57</v>
      </c>
      <c r="C33" s="9">
        <v>1543811181.1700001</v>
      </c>
      <c r="D33" s="18">
        <f t="shared" si="0"/>
        <v>1543811.18117</v>
      </c>
      <c r="E33" s="16">
        <v>3178253596.9400001</v>
      </c>
      <c r="F33" s="12">
        <f t="shared" si="1"/>
        <v>3178253.5969400001</v>
      </c>
      <c r="G33" s="16">
        <v>624236335.90999997</v>
      </c>
      <c r="H33" s="19">
        <f t="shared" si="2"/>
        <v>624236.33591000002</v>
      </c>
      <c r="I33" s="12">
        <f t="shared" si="3"/>
        <v>19.640859889563576</v>
      </c>
      <c r="J33" s="13">
        <f t="shared" si="4"/>
        <v>40.434759349061935</v>
      </c>
    </row>
    <row r="34" spans="1:10" ht="24.75" customHeight="1" x14ac:dyDescent="0.25">
      <c r="A34" s="7" t="s">
        <v>58</v>
      </c>
      <c r="B34" s="6" t="s">
        <v>59</v>
      </c>
      <c r="C34" s="9">
        <v>3908538381.8400002</v>
      </c>
      <c r="D34" s="18">
        <f t="shared" si="0"/>
        <v>3908538.3818399999</v>
      </c>
      <c r="E34" s="16">
        <v>13954527898.809999</v>
      </c>
      <c r="F34" s="12">
        <f t="shared" si="1"/>
        <v>13954527.898809999</v>
      </c>
      <c r="G34" s="16">
        <v>4534122331.0200005</v>
      </c>
      <c r="H34" s="19">
        <f t="shared" si="2"/>
        <v>4534122.3310200004</v>
      </c>
      <c r="I34" s="12">
        <f t="shared" si="3"/>
        <v>32.492122728183851</v>
      </c>
      <c r="J34" s="13">
        <f t="shared" si="4"/>
        <v>116.00557262240567</v>
      </c>
    </row>
    <row r="35" spans="1:10" ht="24.75" customHeight="1" x14ac:dyDescent="0.25">
      <c r="A35" s="7" t="s">
        <v>60</v>
      </c>
      <c r="B35" s="6" t="s">
        <v>61</v>
      </c>
      <c r="C35" s="9">
        <v>633544639.44000006</v>
      </c>
      <c r="D35" s="18">
        <f t="shared" si="0"/>
        <v>633544.63944000006</v>
      </c>
      <c r="E35" s="16">
        <v>2110095100.6099999</v>
      </c>
      <c r="F35" s="12">
        <f t="shared" si="1"/>
        <v>2110095.1006100001</v>
      </c>
      <c r="G35" s="16">
        <v>1438207552.29</v>
      </c>
      <c r="H35" s="19">
        <f t="shared" si="2"/>
        <v>1438207.55229</v>
      </c>
      <c r="I35" s="12">
        <f t="shared" si="3"/>
        <v>68.158423375052323</v>
      </c>
      <c r="J35" s="13">
        <f t="shared" si="4"/>
        <v>227.00966321193309</v>
      </c>
    </row>
    <row r="36" spans="1:10" ht="24.75" customHeight="1" x14ac:dyDescent="0.25">
      <c r="A36" s="7" t="s">
        <v>62</v>
      </c>
      <c r="B36" s="6" t="s">
        <v>63</v>
      </c>
      <c r="C36" s="9">
        <v>1499324576.6099999</v>
      </c>
      <c r="D36" s="18">
        <f t="shared" si="0"/>
        <v>1499324.5766099999</v>
      </c>
      <c r="E36" s="16">
        <v>6315712188.1099997</v>
      </c>
      <c r="F36" s="12">
        <f t="shared" si="1"/>
        <v>6315712.1881099995</v>
      </c>
      <c r="G36" s="16">
        <v>1061586806.9</v>
      </c>
      <c r="H36" s="19">
        <f t="shared" si="2"/>
        <v>1061586.8069</v>
      </c>
      <c r="I36" s="12">
        <f t="shared" si="3"/>
        <v>16.808663461557831</v>
      </c>
      <c r="J36" s="13">
        <f t="shared" si="4"/>
        <v>70.804335729643483</v>
      </c>
    </row>
    <row r="37" spans="1:10" ht="15.75" x14ac:dyDescent="0.25">
      <c r="A37" s="7" t="s">
        <v>64</v>
      </c>
      <c r="B37" s="6" t="s">
        <v>65</v>
      </c>
      <c r="C37" s="9">
        <v>1458221519.3699999</v>
      </c>
      <c r="D37" s="18">
        <f t="shared" si="0"/>
        <v>1458221.5193699999</v>
      </c>
      <c r="E37" s="16">
        <v>4881601381.2799997</v>
      </c>
      <c r="F37" s="12">
        <f t="shared" si="1"/>
        <v>4881601.3812799994</v>
      </c>
      <c r="G37" s="16">
        <v>1661173494.6300001</v>
      </c>
      <c r="H37" s="19">
        <f t="shared" si="2"/>
        <v>1661173.4946300001</v>
      </c>
      <c r="I37" s="12">
        <f t="shared" si="3"/>
        <v>34.029273692855796</v>
      </c>
      <c r="J37" s="13">
        <f t="shared" si="4"/>
        <v>113.91777398455088</v>
      </c>
    </row>
    <row r="38" spans="1:10" ht="39.75" customHeight="1" x14ac:dyDescent="0.25">
      <c r="A38" s="7" t="s">
        <v>66</v>
      </c>
      <c r="B38" s="6" t="s">
        <v>67</v>
      </c>
      <c r="C38" s="9">
        <v>317447646.42000002</v>
      </c>
      <c r="D38" s="18">
        <f t="shared" si="0"/>
        <v>317447.64642</v>
      </c>
      <c r="E38" s="16">
        <v>647119228.80999994</v>
      </c>
      <c r="F38" s="12">
        <f t="shared" si="1"/>
        <v>647119.22881</v>
      </c>
      <c r="G38" s="16">
        <v>373154477.19999999</v>
      </c>
      <c r="H38" s="19">
        <f t="shared" si="2"/>
        <v>373154.47719999996</v>
      </c>
      <c r="I38" s="12">
        <f t="shared" si="3"/>
        <v>57.66394515678369</v>
      </c>
      <c r="J38" s="13">
        <f t="shared" si="4"/>
        <v>117.54835211671309</v>
      </c>
    </row>
    <row r="39" spans="1:10" ht="24.75" customHeight="1" x14ac:dyDescent="0.25">
      <c r="A39" s="7" t="s">
        <v>68</v>
      </c>
      <c r="B39" s="6" t="s">
        <v>69</v>
      </c>
      <c r="C39" s="9">
        <v>45772609.780000001</v>
      </c>
      <c r="D39" s="18">
        <f t="shared" si="0"/>
        <v>45772.609779999999</v>
      </c>
      <c r="E39" s="16">
        <v>812723968.89999998</v>
      </c>
      <c r="F39" s="12">
        <f t="shared" si="1"/>
        <v>812723.96889999998</v>
      </c>
      <c r="G39" s="16">
        <v>146381630.90000001</v>
      </c>
      <c r="H39" s="19">
        <f t="shared" si="2"/>
        <v>146381.63090000002</v>
      </c>
      <c r="I39" s="12">
        <f t="shared" si="3"/>
        <v>18.011235856390901</v>
      </c>
      <c r="J39" s="13">
        <f t="shared" si="4"/>
        <v>319.80180200247264</v>
      </c>
    </row>
    <row r="40" spans="1:10" ht="27.75" customHeight="1" x14ac:dyDescent="0.25">
      <c r="A40" s="7" t="s">
        <v>70</v>
      </c>
      <c r="B40" s="6" t="s">
        <v>71</v>
      </c>
      <c r="C40" s="9">
        <v>2074933.48</v>
      </c>
      <c r="D40" s="18">
        <f t="shared" si="0"/>
        <v>2074.9334800000001</v>
      </c>
      <c r="E40" s="16">
        <v>17023265.690000001</v>
      </c>
      <c r="F40" s="12">
        <f t="shared" si="1"/>
        <v>17023.26569</v>
      </c>
      <c r="G40" s="16">
        <v>1069921</v>
      </c>
      <c r="H40" s="19">
        <f t="shared" si="2"/>
        <v>1069.921</v>
      </c>
      <c r="I40" s="12">
        <f t="shared" si="3"/>
        <v>6.2850514083705171</v>
      </c>
      <c r="J40" s="13">
        <f t="shared" si="4"/>
        <v>51.564110864893848</v>
      </c>
    </row>
    <row r="41" spans="1:10" ht="39.75" customHeight="1" x14ac:dyDescent="0.25">
      <c r="A41" s="7" t="s">
        <v>72</v>
      </c>
      <c r="B41" s="6" t="s">
        <v>73</v>
      </c>
      <c r="C41" s="9">
        <v>43697676.299999997</v>
      </c>
      <c r="D41" s="18">
        <f t="shared" si="0"/>
        <v>43697.676299999999</v>
      </c>
      <c r="E41" s="16">
        <v>795700703.21000004</v>
      </c>
      <c r="F41" s="12">
        <f t="shared" si="1"/>
        <v>795700.70321000007</v>
      </c>
      <c r="G41" s="16">
        <v>145311709.90000001</v>
      </c>
      <c r="H41" s="19">
        <f t="shared" si="2"/>
        <v>145311.70990000002</v>
      </c>
      <c r="I41" s="12">
        <f t="shared" si="3"/>
        <v>18.262106507357149</v>
      </c>
      <c r="J41" s="13">
        <f t="shared" si="4"/>
        <v>332.53875767302532</v>
      </c>
    </row>
    <row r="42" spans="1:10" ht="24.75" customHeight="1" x14ac:dyDescent="0.25">
      <c r="A42" s="7" t="s">
        <v>74</v>
      </c>
      <c r="B42" s="6" t="s">
        <v>75</v>
      </c>
      <c r="C42" s="9">
        <v>17833819897.66</v>
      </c>
      <c r="D42" s="18">
        <f t="shared" si="0"/>
        <v>17833819.897659998</v>
      </c>
      <c r="E42" s="16">
        <v>40001087097.43</v>
      </c>
      <c r="F42" s="12">
        <f t="shared" si="1"/>
        <v>40001087.097429998</v>
      </c>
      <c r="G42" s="16">
        <v>19355873314.810001</v>
      </c>
      <c r="H42" s="19">
        <f t="shared" si="2"/>
        <v>19355873.31481</v>
      </c>
      <c r="I42" s="12">
        <f t="shared" si="3"/>
        <v>48.38836821525679</v>
      </c>
      <c r="J42" s="13">
        <f t="shared" si="4"/>
        <v>108.534646115551</v>
      </c>
    </row>
    <row r="43" spans="1:10" ht="24.75" customHeight="1" x14ac:dyDescent="0.25">
      <c r="A43" s="7" t="s">
        <v>76</v>
      </c>
      <c r="B43" s="6" t="s">
        <v>77</v>
      </c>
      <c r="C43" s="9">
        <v>3397373630.6999998</v>
      </c>
      <c r="D43" s="18">
        <f t="shared" si="0"/>
        <v>3397373.6306999996</v>
      </c>
      <c r="E43" s="16">
        <v>8398560102.7799997</v>
      </c>
      <c r="F43" s="12">
        <f t="shared" si="1"/>
        <v>8398560.1027799994</v>
      </c>
      <c r="G43" s="16">
        <v>4025181575.25</v>
      </c>
      <c r="H43" s="19">
        <f t="shared" si="2"/>
        <v>4025181.5752500002</v>
      </c>
      <c r="I43" s="12">
        <f t="shared" si="3"/>
        <v>47.927043755007823</v>
      </c>
      <c r="J43" s="13">
        <f t="shared" si="4"/>
        <v>118.4792140280622</v>
      </c>
    </row>
    <row r="44" spans="1:10" ht="24.75" customHeight="1" x14ac:dyDescent="0.25">
      <c r="A44" s="7" t="s">
        <v>78</v>
      </c>
      <c r="B44" s="6" t="s">
        <v>79</v>
      </c>
      <c r="C44" s="9">
        <v>10826263743.709999</v>
      </c>
      <c r="D44" s="18">
        <f t="shared" si="0"/>
        <v>10826263.743709998</v>
      </c>
      <c r="E44" s="16">
        <v>21809970086.029999</v>
      </c>
      <c r="F44" s="12">
        <f t="shared" si="1"/>
        <v>21809970.086029999</v>
      </c>
      <c r="G44" s="16">
        <v>10722616960.280001</v>
      </c>
      <c r="H44" s="19">
        <f t="shared" si="2"/>
        <v>10722616.960280001</v>
      </c>
      <c r="I44" s="12">
        <f t="shared" si="3"/>
        <v>49.163831577871761</v>
      </c>
      <c r="J44" s="13">
        <f t="shared" si="4"/>
        <v>99.042635706245235</v>
      </c>
    </row>
    <row r="45" spans="1:10" ht="24.75" customHeight="1" x14ac:dyDescent="0.25">
      <c r="A45" s="7" t="s">
        <v>80</v>
      </c>
      <c r="B45" s="6" t="s">
        <v>81</v>
      </c>
      <c r="C45" s="9">
        <v>1403264283.02</v>
      </c>
      <c r="D45" s="18">
        <f t="shared" si="0"/>
        <v>1403264.28302</v>
      </c>
      <c r="E45" s="16">
        <v>3157236871.1399999</v>
      </c>
      <c r="F45" s="12">
        <f t="shared" si="1"/>
        <v>3157236.8711399999</v>
      </c>
      <c r="G45" s="16">
        <v>1623300685.8199999</v>
      </c>
      <c r="H45" s="19">
        <f t="shared" si="2"/>
        <v>1623300.68582</v>
      </c>
      <c r="I45" s="12">
        <f t="shared" si="3"/>
        <v>51.415232751727821</v>
      </c>
      <c r="J45" s="13">
        <f t="shared" si="4"/>
        <v>115.68032518624746</v>
      </c>
    </row>
    <row r="46" spans="1:10" ht="22.5" customHeight="1" x14ac:dyDescent="0.25">
      <c r="A46" s="7" t="s">
        <v>82</v>
      </c>
      <c r="B46" s="6" t="s">
        <v>83</v>
      </c>
      <c r="C46" s="9">
        <v>1240341197.28</v>
      </c>
      <c r="D46" s="18">
        <f t="shared" si="0"/>
        <v>1240341.19728</v>
      </c>
      <c r="E46" s="16">
        <v>3308347252.6399999</v>
      </c>
      <c r="F46" s="12">
        <f t="shared" si="1"/>
        <v>3308347.2526400001</v>
      </c>
      <c r="G46" s="16">
        <v>1570621994.46</v>
      </c>
      <c r="H46" s="19">
        <f t="shared" si="2"/>
        <v>1570621.99446</v>
      </c>
      <c r="I46" s="12">
        <f t="shared" si="3"/>
        <v>47.474520493780467</v>
      </c>
      <c r="J46" s="13">
        <f t="shared" si="4"/>
        <v>126.62822116239366</v>
      </c>
    </row>
    <row r="47" spans="1:10" ht="39.75" customHeight="1" x14ac:dyDescent="0.25">
      <c r="A47" s="7" t="s">
        <v>84</v>
      </c>
      <c r="B47" s="6" t="s">
        <v>85</v>
      </c>
      <c r="C47" s="9">
        <v>69691934.310000002</v>
      </c>
      <c r="D47" s="18">
        <f t="shared" si="0"/>
        <v>69691.934309999997</v>
      </c>
      <c r="E47" s="16">
        <v>190044345.69</v>
      </c>
      <c r="F47" s="12">
        <f t="shared" si="1"/>
        <v>190044.34568999999</v>
      </c>
      <c r="G47" s="16">
        <v>73160868.359999999</v>
      </c>
      <c r="H47" s="19">
        <f t="shared" si="2"/>
        <v>73160.868359999993</v>
      </c>
      <c r="I47" s="12">
        <f t="shared" si="3"/>
        <v>38.496735114308471</v>
      </c>
      <c r="J47" s="13">
        <f t="shared" si="4"/>
        <v>104.97752585624853</v>
      </c>
    </row>
    <row r="48" spans="1:10" ht="24.75" customHeight="1" x14ac:dyDescent="0.25">
      <c r="A48" s="7" t="s">
        <v>86</v>
      </c>
      <c r="B48" s="6" t="s">
        <v>87</v>
      </c>
      <c r="C48" s="9">
        <v>78348922.129999995</v>
      </c>
      <c r="D48" s="18">
        <f t="shared" si="0"/>
        <v>78348.922129999992</v>
      </c>
      <c r="E48" s="16">
        <v>556538608.96000004</v>
      </c>
      <c r="F48" s="12">
        <f t="shared" si="1"/>
        <v>556538.60895999998</v>
      </c>
      <c r="G48" s="16">
        <v>332040135.16000003</v>
      </c>
      <c r="H48" s="19">
        <f t="shared" si="2"/>
        <v>332040.13516000001</v>
      </c>
      <c r="I48" s="12">
        <f t="shared" si="3"/>
        <v>59.661653264358641</v>
      </c>
      <c r="J48" s="13">
        <f t="shared" si="4"/>
        <v>423.79668556137165</v>
      </c>
    </row>
    <row r="49" spans="1:10" ht="24.75" customHeight="1" x14ac:dyDescent="0.25">
      <c r="A49" s="7" t="s">
        <v>88</v>
      </c>
      <c r="B49" s="6" t="s">
        <v>89</v>
      </c>
      <c r="C49" s="9">
        <v>818536186.50999999</v>
      </c>
      <c r="D49" s="18">
        <f t="shared" si="0"/>
        <v>818536.18651000003</v>
      </c>
      <c r="E49" s="16">
        <v>2580389830.1900001</v>
      </c>
      <c r="F49" s="12">
        <f t="shared" si="1"/>
        <v>2580389.8301900001</v>
      </c>
      <c r="G49" s="16">
        <v>1008951095.48</v>
      </c>
      <c r="H49" s="19">
        <f t="shared" si="2"/>
        <v>1008951.09548</v>
      </c>
      <c r="I49" s="12">
        <f t="shared" si="3"/>
        <v>39.100723606777997</v>
      </c>
      <c r="J49" s="13">
        <f t="shared" si="4"/>
        <v>123.26285778297398</v>
      </c>
    </row>
    <row r="50" spans="1:10" ht="24.75" customHeight="1" x14ac:dyDescent="0.25">
      <c r="A50" s="7" t="s">
        <v>90</v>
      </c>
      <c r="B50" s="6" t="s">
        <v>91</v>
      </c>
      <c r="C50" s="9">
        <v>2213164089.7399998</v>
      </c>
      <c r="D50" s="18">
        <f t="shared" si="0"/>
        <v>2213164.0897399997</v>
      </c>
      <c r="E50" s="16">
        <v>5426469657.4200001</v>
      </c>
      <c r="F50" s="12">
        <f t="shared" si="1"/>
        <v>5426469.6574200001</v>
      </c>
      <c r="G50" s="16">
        <v>2430379367.6599998</v>
      </c>
      <c r="H50" s="19">
        <f t="shared" si="2"/>
        <v>2430379.36766</v>
      </c>
      <c r="I50" s="12">
        <f t="shared" si="3"/>
        <v>44.78748654453026</v>
      </c>
      <c r="J50" s="13">
        <f t="shared" si="4"/>
        <v>109.81469376477722</v>
      </c>
    </row>
    <row r="51" spans="1:10" ht="24.75" customHeight="1" x14ac:dyDescent="0.25">
      <c r="A51" s="7" t="s">
        <v>92</v>
      </c>
      <c r="B51" s="6" t="s">
        <v>93</v>
      </c>
      <c r="C51" s="9">
        <v>2098405730.27</v>
      </c>
      <c r="D51" s="18">
        <f t="shared" si="0"/>
        <v>2098405.7302700002</v>
      </c>
      <c r="E51" s="16">
        <v>5133485282.0500002</v>
      </c>
      <c r="F51" s="12">
        <f t="shared" si="1"/>
        <v>5133485.2820500005</v>
      </c>
      <c r="G51" s="16">
        <v>2298272023.7800002</v>
      </c>
      <c r="H51" s="19">
        <f t="shared" si="2"/>
        <v>2298272.0237800004</v>
      </c>
      <c r="I51" s="12">
        <f t="shared" si="3"/>
        <v>44.770207714751855</v>
      </c>
      <c r="J51" s="13">
        <f t="shared" si="4"/>
        <v>109.52467345217759</v>
      </c>
    </row>
    <row r="52" spans="1:10" ht="39.75" customHeight="1" x14ac:dyDescent="0.25">
      <c r="A52" s="7" t="s">
        <v>94</v>
      </c>
      <c r="B52" s="6" t="s">
        <v>95</v>
      </c>
      <c r="C52" s="9">
        <v>114758359.47</v>
      </c>
      <c r="D52" s="18">
        <f t="shared" si="0"/>
        <v>114758.35947</v>
      </c>
      <c r="E52" s="16">
        <v>292984375.37</v>
      </c>
      <c r="F52" s="12">
        <f t="shared" si="1"/>
        <v>292984.37537000002</v>
      </c>
      <c r="G52" s="16">
        <v>132107343.88</v>
      </c>
      <c r="H52" s="19">
        <f t="shared" si="2"/>
        <v>132107.34388</v>
      </c>
      <c r="I52" s="12">
        <f t="shared" si="3"/>
        <v>45.090235174884704</v>
      </c>
      <c r="J52" s="13">
        <f t="shared" si="4"/>
        <v>115.11783933660654</v>
      </c>
    </row>
    <row r="53" spans="1:10" ht="24.75" customHeight="1" x14ac:dyDescent="0.25">
      <c r="A53" s="7" t="s">
        <v>96</v>
      </c>
      <c r="B53" s="6" t="s">
        <v>97</v>
      </c>
      <c r="C53" s="9">
        <v>6245697534.0799999</v>
      </c>
      <c r="D53" s="18">
        <f t="shared" si="0"/>
        <v>6245697.5340799997</v>
      </c>
      <c r="E53" s="16">
        <v>16890969808.5</v>
      </c>
      <c r="F53" s="12">
        <f t="shared" si="1"/>
        <v>16890969.808499999</v>
      </c>
      <c r="G53" s="16">
        <v>7245000372.2200003</v>
      </c>
      <c r="H53" s="19">
        <f t="shared" si="2"/>
        <v>7245000.3722200003</v>
      </c>
      <c r="I53" s="12">
        <f t="shared" si="3"/>
        <v>42.892743604183806</v>
      </c>
      <c r="J53" s="13">
        <f t="shared" si="4"/>
        <v>115.99985962636276</v>
      </c>
    </row>
    <row r="54" spans="1:10" ht="24.75" customHeight="1" x14ac:dyDescent="0.25">
      <c r="A54" s="7" t="s">
        <v>98</v>
      </c>
      <c r="B54" s="6" t="s">
        <v>99</v>
      </c>
      <c r="C54" s="9">
        <v>1799357581.24</v>
      </c>
      <c r="D54" s="18">
        <f t="shared" si="0"/>
        <v>1799357.58124</v>
      </c>
      <c r="E54" s="16">
        <v>6666608721.7299995</v>
      </c>
      <c r="F54" s="12">
        <f t="shared" si="1"/>
        <v>6666608.7217299994</v>
      </c>
      <c r="G54" s="16">
        <v>2419704007.1799998</v>
      </c>
      <c r="H54" s="19">
        <f t="shared" si="2"/>
        <v>2419704.0071799997</v>
      </c>
      <c r="I54" s="12">
        <f t="shared" si="3"/>
        <v>36.295875582031776</v>
      </c>
      <c r="J54" s="13">
        <f t="shared" si="4"/>
        <v>134.47599478878999</v>
      </c>
    </row>
    <row r="55" spans="1:10" ht="24.75" customHeight="1" x14ac:dyDescent="0.25">
      <c r="A55" s="7" t="s">
        <v>100</v>
      </c>
      <c r="B55" s="6" t="s">
        <v>101</v>
      </c>
      <c r="C55" s="9">
        <v>1555524650.3299999</v>
      </c>
      <c r="D55" s="18">
        <f t="shared" si="0"/>
        <v>1555524.6503299999</v>
      </c>
      <c r="E55" s="16">
        <v>2883469984.3400002</v>
      </c>
      <c r="F55" s="12">
        <f t="shared" si="1"/>
        <v>2883469.98434</v>
      </c>
      <c r="G55" s="16">
        <v>2228896911.1199999</v>
      </c>
      <c r="H55" s="19">
        <f t="shared" si="2"/>
        <v>2228896.9111199998</v>
      </c>
      <c r="I55" s="12">
        <f t="shared" si="3"/>
        <v>77.299119575547593</v>
      </c>
      <c r="J55" s="13">
        <f t="shared" si="4"/>
        <v>143.28907681708202</v>
      </c>
    </row>
    <row r="56" spans="1:10" ht="24.75" customHeight="1" x14ac:dyDescent="0.25">
      <c r="A56" s="7" t="s">
        <v>102</v>
      </c>
      <c r="B56" s="6" t="s">
        <v>103</v>
      </c>
      <c r="C56" s="9">
        <v>66364870</v>
      </c>
      <c r="D56" s="18">
        <f t="shared" si="0"/>
        <v>66364.87</v>
      </c>
      <c r="E56" s="16">
        <v>105749950</v>
      </c>
      <c r="F56" s="12">
        <f t="shared" si="1"/>
        <v>105749.95</v>
      </c>
      <c r="G56" s="16">
        <v>68554294.439999998</v>
      </c>
      <c r="H56" s="19">
        <f t="shared" si="2"/>
        <v>68554.294439999998</v>
      </c>
      <c r="I56" s="12">
        <f t="shared" si="3"/>
        <v>64.826786622594156</v>
      </c>
      <c r="J56" s="13">
        <f t="shared" si="4"/>
        <v>103.29907139123455</v>
      </c>
    </row>
    <row r="57" spans="1:10" ht="24.75" customHeight="1" x14ac:dyDescent="0.25">
      <c r="A57" s="7" t="s">
        <v>104</v>
      </c>
      <c r="B57" s="6" t="s">
        <v>105</v>
      </c>
      <c r="C57" s="9">
        <v>94741190.909999996</v>
      </c>
      <c r="D57" s="18">
        <f t="shared" si="0"/>
        <v>94741.19090999999</v>
      </c>
      <c r="E57" s="16">
        <v>229711526</v>
      </c>
      <c r="F57" s="12">
        <f t="shared" si="1"/>
        <v>229711.52600000001</v>
      </c>
      <c r="G57" s="16">
        <v>114113097.53</v>
      </c>
      <c r="H57" s="19">
        <f t="shared" si="2"/>
        <v>114113.09753</v>
      </c>
      <c r="I57" s="12">
        <f t="shared" si="3"/>
        <v>49.67669647103385</v>
      </c>
      <c r="J57" s="13">
        <f t="shared" si="4"/>
        <v>120.44718504583976</v>
      </c>
    </row>
    <row r="58" spans="1:10" ht="39.75" customHeight="1" x14ac:dyDescent="0.25">
      <c r="A58" s="7" t="s">
        <v>106</v>
      </c>
      <c r="B58" s="6" t="s">
        <v>107</v>
      </c>
      <c r="C58" s="9">
        <v>129589473</v>
      </c>
      <c r="D58" s="18">
        <f t="shared" si="0"/>
        <v>129589.473</v>
      </c>
      <c r="E58" s="16">
        <v>280467900</v>
      </c>
      <c r="F58" s="12">
        <f t="shared" si="1"/>
        <v>280467.90000000002</v>
      </c>
      <c r="G58" s="16">
        <v>146870251</v>
      </c>
      <c r="H58" s="19">
        <f t="shared" si="2"/>
        <v>146870.25099999999</v>
      </c>
      <c r="I58" s="12">
        <f t="shared" si="3"/>
        <v>52.366153488509731</v>
      </c>
      <c r="J58" s="13">
        <f t="shared" si="4"/>
        <v>113.33501680340963</v>
      </c>
    </row>
    <row r="59" spans="1:10" ht="25.5" customHeight="1" x14ac:dyDescent="0.25">
      <c r="A59" s="7" t="s">
        <v>108</v>
      </c>
      <c r="B59" s="6" t="s">
        <v>109</v>
      </c>
      <c r="C59" s="9">
        <v>2600119768.5999999</v>
      </c>
      <c r="D59" s="18">
        <f t="shared" si="0"/>
        <v>2600119.7686000001</v>
      </c>
      <c r="E59" s="16">
        <v>6724961726.4300003</v>
      </c>
      <c r="F59" s="12">
        <f t="shared" si="1"/>
        <v>6724961.7264300007</v>
      </c>
      <c r="G59" s="16">
        <v>2266861810.9499998</v>
      </c>
      <c r="H59" s="19">
        <f t="shared" si="2"/>
        <v>2266861.8109499998</v>
      </c>
      <c r="I59" s="12">
        <f t="shared" si="3"/>
        <v>33.708174160172973</v>
      </c>
      <c r="J59" s="13">
        <f t="shared" si="4"/>
        <v>87.182976658439145</v>
      </c>
    </row>
    <row r="60" spans="1:10" ht="24.75" customHeight="1" x14ac:dyDescent="0.25">
      <c r="A60" s="7" t="s">
        <v>110</v>
      </c>
      <c r="B60" s="6" t="s">
        <v>111</v>
      </c>
      <c r="C60" s="9">
        <v>12311336295.74</v>
      </c>
      <c r="D60" s="18">
        <f t="shared" si="0"/>
        <v>12311336.295739999</v>
      </c>
      <c r="E60" s="16">
        <v>31822849717.16</v>
      </c>
      <c r="F60" s="12">
        <f t="shared" si="1"/>
        <v>31822849.717160001</v>
      </c>
      <c r="G60" s="16">
        <v>14783640457.799999</v>
      </c>
      <c r="H60" s="19">
        <f t="shared" si="2"/>
        <v>14783640.457799999</v>
      </c>
      <c r="I60" s="12">
        <f t="shared" si="3"/>
        <v>46.456054656312382</v>
      </c>
      <c r="J60" s="13">
        <f t="shared" si="4"/>
        <v>120.08152569851798</v>
      </c>
    </row>
    <row r="61" spans="1:10" ht="24.75" customHeight="1" x14ac:dyDescent="0.25">
      <c r="A61" s="7" t="s">
        <v>112</v>
      </c>
      <c r="B61" s="6" t="s">
        <v>113</v>
      </c>
      <c r="C61" s="9">
        <v>328981758.44999999</v>
      </c>
      <c r="D61" s="18">
        <f t="shared" si="0"/>
        <v>328981.75844999996</v>
      </c>
      <c r="E61" s="16">
        <v>789624884.42999995</v>
      </c>
      <c r="F61" s="12">
        <f t="shared" si="1"/>
        <v>789624.88442999998</v>
      </c>
      <c r="G61" s="16">
        <v>420320515.91000003</v>
      </c>
      <c r="H61" s="19">
        <f t="shared" si="2"/>
        <v>420320.51591000002</v>
      </c>
      <c r="I61" s="12">
        <f t="shared" si="3"/>
        <v>53.230403980165001</v>
      </c>
      <c r="J61" s="13">
        <f t="shared" si="4"/>
        <v>127.764079653031</v>
      </c>
    </row>
    <row r="62" spans="1:10" ht="24.75" customHeight="1" x14ac:dyDescent="0.25">
      <c r="A62" s="7" t="s">
        <v>114</v>
      </c>
      <c r="B62" s="6" t="s">
        <v>115</v>
      </c>
      <c r="C62" s="9">
        <v>1644079629.6500001</v>
      </c>
      <c r="D62" s="18">
        <f t="shared" si="0"/>
        <v>1644079.62965</v>
      </c>
      <c r="E62" s="16">
        <v>6526460730.8199997</v>
      </c>
      <c r="F62" s="12">
        <f t="shared" si="1"/>
        <v>6526460.7308199992</v>
      </c>
      <c r="G62" s="16">
        <v>2338068250.3299999</v>
      </c>
      <c r="H62" s="19">
        <f t="shared" si="2"/>
        <v>2338068.2503299997</v>
      </c>
      <c r="I62" s="12">
        <f t="shared" si="3"/>
        <v>35.824443703290918</v>
      </c>
      <c r="J62" s="13">
        <f t="shared" si="4"/>
        <v>142.21137517698821</v>
      </c>
    </row>
    <row r="63" spans="1:10" ht="24.75" customHeight="1" x14ac:dyDescent="0.25">
      <c r="A63" s="7" t="s">
        <v>116</v>
      </c>
      <c r="B63" s="6" t="s">
        <v>117</v>
      </c>
      <c r="C63" s="9">
        <v>7625097513.6999998</v>
      </c>
      <c r="D63" s="18">
        <f t="shared" si="0"/>
        <v>7625097.5137</v>
      </c>
      <c r="E63" s="16">
        <v>18138302111.77</v>
      </c>
      <c r="F63" s="12">
        <f t="shared" si="1"/>
        <v>18138302.11177</v>
      </c>
      <c r="G63" s="16">
        <v>9166724534.0799999</v>
      </c>
      <c r="H63" s="19">
        <f t="shared" si="2"/>
        <v>9166724.5340800006</v>
      </c>
      <c r="I63" s="12">
        <f t="shared" si="3"/>
        <v>50.537941630885534</v>
      </c>
      <c r="J63" s="13">
        <f t="shared" si="4"/>
        <v>120.2178007246486</v>
      </c>
    </row>
    <row r="64" spans="1:10" ht="24.75" customHeight="1" x14ac:dyDescent="0.25">
      <c r="A64" s="7" t="s">
        <v>118</v>
      </c>
      <c r="B64" s="6" t="s">
        <v>119</v>
      </c>
      <c r="C64" s="9">
        <v>2316318461.9699998</v>
      </c>
      <c r="D64" s="18">
        <f t="shared" si="0"/>
        <v>2316318.4619699996</v>
      </c>
      <c r="E64" s="16">
        <v>5575877580.3299999</v>
      </c>
      <c r="F64" s="12">
        <f t="shared" si="1"/>
        <v>5575877.5803300003</v>
      </c>
      <c r="G64" s="16">
        <v>2517750527.6799998</v>
      </c>
      <c r="H64" s="19">
        <f t="shared" si="2"/>
        <v>2517750.5276799998</v>
      </c>
      <c r="I64" s="12">
        <f t="shared" si="3"/>
        <v>45.154336539988932</v>
      </c>
      <c r="J64" s="13">
        <f t="shared" si="4"/>
        <v>108.69621638894526</v>
      </c>
    </row>
    <row r="65" spans="1:10" ht="31.5" x14ac:dyDescent="0.25">
      <c r="A65" s="7" t="s">
        <v>120</v>
      </c>
      <c r="B65" s="6" t="s">
        <v>121</v>
      </c>
      <c r="C65" s="9">
        <v>396858931.97000003</v>
      </c>
      <c r="D65" s="18">
        <f t="shared" si="0"/>
        <v>396858.93197000003</v>
      </c>
      <c r="E65" s="16">
        <v>792584409.80999994</v>
      </c>
      <c r="F65" s="12">
        <f t="shared" si="1"/>
        <v>792584.40980999998</v>
      </c>
      <c r="G65" s="16">
        <v>340776629.80000001</v>
      </c>
      <c r="H65" s="19">
        <f t="shared" si="2"/>
        <v>340776.6298</v>
      </c>
      <c r="I65" s="12">
        <f t="shared" si="3"/>
        <v>42.995626154404391</v>
      </c>
      <c r="J65" s="13">
        <f t="shared" si="4"/>
        <v>85.868454089817604</v>
      </c>
    </row>
    <row r="66" spans="1:10" ht="24.75" customHeight="1" x14ac:dyDescent="0.25">
      <c r="A66" s="7" t="s">
        <v>122</v>
      </c>
      <c r="B66" s="6" t="s">
        <v>123</v>
      </c>
      <c r="C66" s="9">
        <v>1710103511.8099999</v>
      </c>
      <c r="D66" s="18">
        <f t="shared" si="0"/>
        <v>1710103.5118100001</v>
      </c>
      <c r="E66" s="16">
        <v>4655233428.75</v>
      </c>
      <c r="F66" s="12">
        <f t="shared" si="1"/>
        <v>4655233.42875</v>
      </c>
      <c r="G66" s="16">
        <v>2143408953.3599999</v>
      </c>
      <c r="H66" s="19">
        <f t="shared" si="2"/>
        <v>2143408.9533599997</v>
      </c>
      <c r="I66" s="12">
        <f t="shared" si="3"/>
        <v>46.04299625712941</v>
      </c>
      <c r="J66" s="13">
        <f t="shared" si="4"/>
        <v>125.33796571713852</v>
      </c>
    </row>
    <row r="67" spans="1:10" ht="24.75" customHeight="1" x14ac:dyDescent="0.25">
      <c r="A67" s="7" t="s">
        <v>124</v>
      </c>
      <c r="B67" s="6" t="s">
        <v>125</v>
      </c>
      <c r="C67" s="9">
        <v>87010545.450000003</v>
      </c>
      <c r="D67" s="18">
        <f t="shared" si="0"/>
        <v>87010.545450000005</v>
      </c>
      <c r="E67" s="16">
        <v>334319219.24000001</v>
      </c>
      <c r="F67" s="12">
        <f t="shared" si="1"/>
        <v>334319.21924000001</v>
      </c>
      <c r="G67" s="16">
        <v>144018874.37</v>
      </c>
      <c r="H67" s="19">
        <f t="shared" si="2"/>
        <v>144018.87437000001</v>
      </c>
      <c r="I67" s="12">
        <f t="shared" si="3"/>
        <v>43.078251587627754</v>
      </c>
      <c r="J67" s="13">
        <f t="shared" si="4"/>
        <v>165.51887317240119</v>
      </c>
    </row>
    <row r="68" spans="1:10" ht="24.75" customHeight="1" x14ac:dyDescent="0.25">
      <c r="A68" s="7" t="s">
        <v>126</v>
      </c>
      <c r="B68" s="6" t="s">
        <v>127</v>
      </c>
      <c r="C68" s="9">
        <v>707581877.13</v>
      </c>
      <c r="D68" s="18">
        <f t="shared" ref="D68:D79" si="5">C68/1000</f>
        <v>707581.87713000004</v>
      </c>
      <c r="E68" s="16">
        <v>1875047496.8399999</v>
      </c>
      <c r="F68" s="12">
        <f t="shared" ref="F68:F79" si="6">E68/1000</f>
        <v>1875047.4968399999</v>
      </c>
      <c r="G68" s="16">
        <v>621354558.14999998</v>
      </c>
      <c r="H68" s="19">
        <f t="shared" ref="H68:H79" si="7">G68/1000</f>
        <v>621354.55814999994</v>
      </c>
      <c r="I68" s="12">
        <f t="shared" ref="I68:I79" si="8">H68/F68%</f>
        <v>33.138070326067101</v>
      </c>
      <c r="J68" s="13">
        <f t="shared" ref="J68:J76" si="9">H68/D68%</f>
        <v>87.813803353790803</v>
      </c>
    </row>
    <row r="69" spans="1:10" ht="24.75" customHeight="1" x14ac:dyDescent="0.25">
      <c r="A69" s="7" t="s">
        <v>128</v>
      </c>
      <c r="B69" s="6" t="s">
        <v>129</v>
      </c>
      <c r="C69" s="9">
        <v>889451658.83000004</v>
      </c>
      <c r="D69" s="18">
        <f t="shared" si="5"/>
        <v>889451.65883000009</v>
      </c>
      <c r="E69" s="16">
        <v>2377793400.6900001</v>
      </c>
      <c r="F69" s="12">
        <f t="shared" si="6"/>
        <v>2377793.40069</v>
      </c>
      <c r="G69" s="16">
        <v>1347652230.9300001</v>
      </c>
      <c r="H69" s="19">
        <f t="shared" si="7"/>
        <v>1347652.2309300001</v>
      </c>
      <c r="I69" s="12">
        <f t="shared" si="8"/>
        <v>56.67659059609349</v>
      </c>
      <c r="J69" s="13">
        <f t="shared" si="9"/>
        <v>151.51494941307152</v>
      </c>
    </row>
    <row r="70" spans="1:10" ht="39.75" customHeight="1" x14ac:dyDescent="0.25">
      <c r="A70" s="7" t="s">
        <v>130</v>
      </c>
      <c r="B70" s="6" t="s">
        <v>131</v>
      </c>
      <c r="C70" s="9">
        <v>26059430.399999999</v>
      </c>
      <c r="D70" s="18">
        <f t="shared" si="5"/>
        <v>26059.430399999997</v>
      </c>
      <c r="E70" s="16">
        <v>68073311.980000004</v>
      </c>
      <c r="F70" s="12">
        <f t="shared" si="6"/>
        <v>68073.311979999999</v>
      </c>
      <c r="G70" s="16">
        <v>30383289.91</v>
      </c>
      <c r="H70" s="19">
        <f t="shared" si="7"/>
        <v>30383.28991</v>
      </c>
      <c r="I70" s="12">
        <f t="shared" si="8"/>
        <v>44.633188875732444</v>
      </c>
      <c r="J70" s="13">
        <f t="shared" si="9"/>
        <v>116.59230245493011</v>
      </c>
    </row>
    <row r="71" spans="1:10" ht="24.75" customHeight="1" x14ac:dyDescent="0.25">
      <c r="A71" s="7" t="s">
        <v>132</v>
      </c>
      <c r="B71" s="6" t="s">
        <v>133</v>
      </c>
      <c r="C71" s="9">
        <v>188147323.12</v>
      </c>
      <c r="D71" s="18">
        <f t="shared" si="5"/>
        <v>188147.32312000002</v>
      </c>
      <c r="E71" s="16">
        <v>455669451.37</v>
      </c>
      <c r="F71" s="12">
        <f t="shared" si="6"/>
        <v>455669.45137000002</v>
      </c>
      <c r="G71" s="16">
        <v>210551427.63999999</v>
      </c>
      <c r="H71" s="19">
        <f t="shared" si="7"/>
        <v>210551.42763999998</v>
      </c>
      <c r="I71" s="12">
        <f t="shared" si="8"/>
        <v>46.207053601456785</v>
      </c>
      <c r="J71" s="13">
        <f t="shared" si="9"/>
        <v>111.90774556261461</v>
      </c>
    </row>
    <row r="72" spans="1:10" ht="24.75" customHeight="1" x14ac:dyDescent="0.25">
      <c r="A72" s="7" t="s">
        <v>134</v>
      </c>
      <c r="B72" s="6" t="s">
        <v>135</v>
      </c>
      <c r="C72" s="9">
        <v>46313499.369999997</v>
      </c>
      <c r="D72" s="18">
        <f t="shared" si="5"/>
        <v>46313.499369999998</v>
      </c>
      <c r="E72" s="16">
        <v>108514610</v>
      </c>
      <c r="F72" s="12">
        <f t="shared" si="6"/>
        <v>108514.61</v>
      </c>
      <c r="G72" s="16">
        <v>51042030.520000003</v>
      </c>
      <c r="H72" s="19">
        <f t="shared" si="7"/>
        <v>51042.03052</v>
      </c>
      <c r="I72" s="12">
        <f t="shared" si="8"/>
        <v>47.037012361745582</v>
      </c>
      <c r="J72" s="13">
        <f t="shared" si="9"/>
        <v>110.20983344882583</v>
      </c>
    </row>
    <row r="73" spans="1:10" ht="24.75" customHeight="1" x14ac:dyDescent="0.25">
      <c r="A73" s="7" t="s">
        <v>136</v>
      </c>
      <c r="B73" s="6" t="s">
        <v>137</v>
      </c>
      <c r="C73" s="9">
        <v>125845903.56999999</v>
      </c>
      <c r="D73" s="18">
        <f t="shared" si="5"/>
        <v>125845.90356999999</v>
      </c>
      <c r="E73" s="16">
        <v>307153972.70999998</v>
      </c>
      <c r="F73" s="12">
        <f t="shared" si="6"/>
        <v>307153.97271</v>
      </c>
      <c r="G73" s="16">
        <v>143642705.91999999</v>
      </c>
      <c r="H73" s="19">
        <f t="shared" si="7"/>
        <v>143642.70591999998</v>
      </c>
      <c r="I73" s="12">
        <f t="shared" si="8"/>
        <v>46.765700164204127</v>
      </c>
      <c r="J73" s="13">
        <f t="shared" si="9"/>
        <v>114.1417414831471</v>
      </c>
    </row>
    <row r="74" spans="1:10" ht="39.75" customHeight="1" x14ac:dyDescent="0.25">
      <c r="A74" s="7" t="s">
        <v>138</v>
      </c>
      <c r="B74" s="6" t="s">
        <v>139</v>
      </c>
      <c r="C74" s="9">
        <v>15987920.18</v>
      </c>
      <c r="D74" s="18">
        <f t="shared" si="5"/>
        <v>15987.920179999999</v>
      </c>
      <c r="E74" s="16">
        <v>40000868.659999996</v>
      </c>
      <c r="F74" s="12">
        <f t="shared" si="6"/>
        <v>40000.868659999993</v>
      </c>
      <c r="G74" s="16">
        <v>15866691.199999999</v>
      </c>
      <c r="H74" s="19">
        <f t="shared" si="7"/>
        <v>15866.691199999999</v>
      </c>
      <c r="I74" s="12">
        <f t="shared" si="8"/>
        <v>39.665866596208069</v>
      </c>
      <c r="J74" s="13">
        <f t="shared" si="9"/>
        <v>99.24174640206391</v>
      </c>
    </row>
    <row r="75" spans="1:10" ht="39.75" customHeight="1" x14ac:dyDescent="0.25">
      <c r="A75" s="7" t="s">
        <v>140</v>
      </c>
      <c r="B75" s="6" t="s">
        <v>141</v>
      </c>
      <c r="C75" s="9">
        <v>84629239.480000004</v>
      </c>
      <c r="D75" s="18">
        <f t="shared" si="5"/>
        <v>84629.239480000004</v>
      </c>
      <c r="E75" s="16">
        <v>335415369.93000001</v>
      </c>
      <c r="F75" s="12">
        <f t="shared" si="6"/>
        <v>335415.36992999999</v>
      </c>
      <c r="G75" s="16">
        <v>33550000</v>
      </c>
      <c r="H75" s="19">
        <f t="shared" si="7"/>
        <v>33550</v>
      </c>
      <c r="I75" s="12">
        <f t="shared" si="8"/>
        <v>10.002523142276326</v>
      </c>
      <c r="J75" s="13">
        <f t="shared" si="9"/>
        <v>39.643508799259273</v>
      </c>
    </row>
    <row r="76" spans="1:10" ht="39.75" customHeight="1" x14ac:dyDescent="0.25">
      <c r="A76" s="7" t="s">
        <v>142</v>
      </c>
      <c r="B76" s="6" t="s">
        <v>143</v>
      </c>
      <c r="C76" s="9">
        <v>84629239.480000004</v>
      </c>
      <c r="D76" s="18">
        <f t="shared" si="5"/>
        <v>84629.239480000004</v>
      </c>
      <c r="E76" s="16">
        <v>335415369.93000001</v>
      </c>
      <c r="F76" s="12">
        <f t="shared" si="6"/>
        <v>335415.36992999999</v>
      </c>
      <c r="G76" s="16">
        <v>33550000</v>
      </c>
      <c r="H76" s="19">
        <f t="shared" si="7"/>
        <v>33550</v>
      </c>
      <c r="I76" s="12">
        <f t="shared" si="8"/>
        <v>10.002523142276326</v>
      </c>
      <c r="J76" s="13">
        <f t="shared" si="9"/>
        <v>39.643508799259273</v>
      </c>
    </row>
    <row r="77" spans="1:10" ht="55.5" customHeight="1" x14ac:dyDescent="0.25">
      <c r="A77" s="7" t="s">
        <v>144</v>
      </c>
      <c r="B77" s="6" t="s">
        <v>145</v>
      </c>
      <c r="C77" s="9">
        <v>0</v>
      </c>
      <c r="D77" s="18">
        <f t="shared" si="5"/>
        <v>0</v>
      </c>
      <c r="E77" s="16">
        <v>556445556.63999999</v>
      </c>
      <c r="F77" s="12">
        <f t="shared" si="6"/>
        <v>556445.55663999997</v>
      </c>
      <c r="G77" s="16">
        <v>0</v>
      </c>
      <c r="H77" s="19">
        <f t="shared" si="7"/>
        <v>0</v>
      </c>
      <c r="I77" s="12">
        <f t="shared" si="8"/>
        <v>0</v>
      </c>
      <c r="J77" s="13" t="s">
        <v>156</v>
      </c>
    </row>
    <row r="78" spans="1:10" ht="24.75" customHeight="1" x14ac:dyDescent="0.25">
      <c r="A78" s="7" t="s">
        <v>146</v>
      </c>
      <c r="B78" s="6" t="s">
        <v>147</v>
      </c>
      <c r="C78" s="9">
        <v>0</v>
      </c>
      <c r="D78" s="18">
        <f t="shared" si="5"/>
        <v>0</v>
      </c>
      <c r="E78" s="16">
        <v>513033821.88999999</v>
      </c>
      <c r="F78" s="12">
        <f t="shared" si="6"/>
        <v>513033.82188999996</v>
      </c>
      <c r="G78" s="16">
        <v>0</v>
      </c>
      <c r="H78" s="19">
        <f t="shared" si="7"/>
        <v>0</v>
      </c>
      <c r="I78" s="12">
        <f t="shared" si="8"/>
        <v>0</v>
      </c>
      <c r="J78" s="13" t="s">
        <v>156</v>
      </c>
    </row>
    <row r="79" spans="1:10" ht="39.75" customHeight="1" x14ac:dyDescent="0.25">
      <c r="A79" s="7" t="s">
        <v>148</v>
      </c>
      <c r="B79" s="6" t="s">
        <v>149</v>
      </c>
      <c r="C79" s="9">
        <v>0</v>
      </c>
      <c r="D79" s="18">
        <f t="shared" si="5"/>
        <v>0</v>
      </c>
      <c r="E79" s="16">
        <v>43411734.75</v>
      </c>
      <c r="F79" s="12">
        <f t="shared" si="6"/>
        <v>43411.734750000003</v>
      </c>
      <c r="G79" s="16">
        <v>0</v>
      </c>
      <c r="H79" s="19">
        <f t="shared" si="7"/>
        <v>0</v>
      </c>
      <c r="I79" s="12">
        <f t="shared" si="8"/>
        <v>0</v>
      </c>
      <c r="J79" s="13" t="s">
        <v>156</v>
      </c>
    </row>
  </sheetData>
  <mergeCells count="3">
    <mergeCell ref="A1:J1"/>
    <mergeCell ref="A2:G2"/>
    <mergeCell ref="A4:B4"/>
  </mergeCells>
  <pageMargins left="0.4" right="0.25" top="0.74803149606299213" bottom="0.74803149606299213" header="0.31496062992125984" footer="0.31496062992125984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2025-07-14T11:48:16Z</cp:lastPrinted>
  <dcterms:created xsi:type="dcterms:W3CDTF">2024-07-18T13:44:14Z</dcterms:created>
  <dcterms:modified xsi:type="dcterms:W3CDTF">2025-07-15T11:19:51Z</dcterms:modified>
</cp:coreProperties>
</file>